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资料\业务及派遣单\2025做\年报\4、江西东乡农村商业银行股份有限公司\江西东乡农村商业银行股份有限公司2024年度审计报告（征求意见稿）0304\"/>
    </mc:Choice>
  </mc:AlternateContent>
  <xr:revisionPtr revIDLastSave="0" documentId="13_ncr:1_{32739961-4880-4DA7-AC50-B7B504FB5A7C}" xr6:coauthVersionLast="47" xr6:coauthVersionMax="47" xr10:uidLastSave="{00000000-0000-0000-0000-000000000000}"/>
  <bookViews>
    <workbookView xWindow="-110" yWindow="-110" windowWidth="19420" windowHeight="10300" xr2:uid="{3164FD33-5ED8-4312-9A8D-59E3706AD7F8}"/>
  </bookViews>
  <sheets>
    <sheet name="调整后资产负债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H32" i="1"/>
  <c r="H34" i="1" s="1"/>
  <c r="G31" i="1"/>
  <c r="G32" i="1" s="1"/>
  <c r="G34" i="1" s="1"/>
  <c r="C25" i="1"/>
  <c r="H20" i="1"/>
  <c r="G14" i="1"/>
  <c r="G13" i="1"/>
  <c r="G20" i="1" s="1"/>
  <c r="H35" i="1" l="1"/>
  <c r="G35" i="1"/>
</calcChain>
</file>

<file path=xl/sharedStrings.xml><?xml version="1.0" encoding="utf-8"?>
<sst xmlns="http://schemas.openxmlformats.org/spreadsheetml/2006/main" count="66" uniqueCount="62">
  <si>
    <t>江  西  省  农  村  信  用  社  资  产  负  债  表</t>
  </si>
  <si>
    <t>单位：元      币种：人民币(CNY)</t>
  </si>
  <si>
    <t>项      目</t>
  </si>
  <si>
    <t>行次</t>
  </si>
  <si>
    <t>年初余额</t>
  </si>
  <si>
    <t>年末余额</t>
  </si>
  <si>
    <t>现金及存放中央银行款项</t>
  </si>
  <si>
    <t>向中央银行借款</t>
  </si>
  <si>
    <t>存放联行款项</t>
  </si>
  <si>
    <t>联行存放款项</t>
  </si>
  <si>
    <t>存放同业款项</t>
  </si>
  <si>
    <t>同业及其他金融机构存放款项</t>
  </si>
  <si>
    <t>贵金属</t>
  </si>
  <si>
    <t>拆入资金</t>
  </si>
  <si>
    <t>拆出资金</t>
  </si>
  <si>
    <t>交易性金融负债</t>
  </si>
  <si>
    <t>衍生金融资产</t>
  </si>
  <si>
    <t>衍生金融负债</t>
  </si>
  <si>
    <t>买入返售金融资产</t>
  </si>
  <si>
    <t>卖出回购金融资产款</t>
  </si>
  <si>
    <t>发放贷款和垫款</t>
  </si>
  <si>
    <t>吸收存款</t>
  </si>
  <si>
    <t>金融投资：</t>
  </si>
  <si>
    <t>应付职工薪酬</t>
  </si>
  <si>
    <t>　交易性金融资产</t>
  </si>
  <si>
    <t>应交税费</t>
  </si>
  <si>
    <t>　债权投资</t>
  </si>
  <si>
    <t>租赁负债</t>
  </si>
  <si>
    <t>　其他债权投资</t>
  </si>
  <si>
    <t>预计负债</t>
  </si>
  <si>
    <t>　其他权益工具投资</t>
  </si>
  <si>
    <t>应付债券</t>
  </si>
  <si>
    <t>长期股权投资</t>
  </si>
  <si>
    <t>递延所得税负债</t>
  </si>
  <si>
    <t>投资性房地产</t>
  </si>
  <si>
    <t>其他负债</t>
  </si>
  <si>
    <t>固定资产</t>
  </si>
  <si>
    <t>负债总计</t>
  </si>
  <si>
    <t>在建工程</t>
  </si>
  <si>
    <t>所有者权益：</t>
  </si>
  <si>
    <t>使用权资产</t>
  </si>
  <si>
    <t>实收资本（股本）</t>
  </si>
  <si>
    <t>无形资产</t>
  </si>
  <si>
    <t>其中：法人股本</t>
  </si>
  <si>
    <t>递延所得税资产</t>
  </si>
  <si>
    <t>　　　自然人股本</t>
  </si>
  <si>
    <t>其他资产</t>
  </si>
  <si>
    <t>其他权益工具</t>
  </si>
  <si>
    <t>资本公积</t>
  </si>
  <si>
    <t>减：库存股</t>
  </si>
  <si>
    <t>其他综合收益</t>
  </si>
  <si>
    <t>盈余公积</t>
  </si>
  <si>
    <t>一般风险准备</t>
  </si>
  <si>
    <t>未分配利润</t>
  </si>
  <si>
    <t>归属于母公司所有者权益合计</t>
  </si>
  <si>
    <t>少数股东权益</t>
  </si>
  <si>
    <t>所有者权益合计</t>
  </si>
  <si>
    <t>资产总计</t>
  </si>
  <si>
    <t>负债及所有者权益总计</t>
  </si>
  <si>
    <t xml:space="preserve">编制单位：江西东乡农村商业银行股份有限公司     </t>
    <phoneticPr fontId="5" type="noConversion"/>
  </si>
  <si>
    <t>单位负责人：邹长华                          会计机构负责人：张丽琴</t>
    <phoneticPr fontId="3" type="noConversion"/>
  </si>
  <si>
    <t xml:space="preserve">      复核人：张丽琴　             　　　        　　　制表人：田思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</si>
</sst>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[$-F800]dddd\,\ mmmm\ dd\,\ yyyy"/>
  </numFmts>
  <fonts count="11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24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9"/>
      <name val="宋体"/>
      <family val="3"/>
      <charset val="134"/>
    </font>
    <font>
      <b/>
      <sz val="10.5"/>
      <name val="楷体_GB2312"/>
      <family val="3"/>
      <charset val="134"/>
    </font>
    <font>
      <sz val="10.5"/>
      <name val="楷体_GB2312"/>
      <family val="3"/>
      <charset val="134"/>
    </font>
    <font>
      <sz val="10.5"/>
      <name val="Times New Roman"/>
      <family val="1"/>
    </font>
    <font>
      <sz val="10"/>
      <name val="Arial Narrow"/>
      <family val="2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43" fontId="8" fillId="0" borderId="2" xfId="2" applyFont="1" applyFill="1" applyBorder="1" applyAlignment="1">
      <alignment vertical="center"/>
    </xf>
    <xf numFmtId="43" fontId="8" fillId="0" borderId="2" xfId="2" applyFont="1" applyFill="1" applyBorder="1" applyAlignment="1">
      <alignment horizontal="right" vertical="center"/>
    </xf>
    <xf numFmtId="0" fontId="7" fillId="0" borderId="0" xfId="1" applyFont="1">
      <alignment vertical="center"/>
    </xf>
    <xf numFmtId="43" fontId="7" fillId="0" borderId="0" xfId="1" applyNumberFormat="1" applyFont="1">
      <alignment vertical="center"/>
    </xf>
    <xf numFmtId="43" fontId="8" fillId="0" borderId="3" xfId="2" applyFont="1" applyFill="1" applyBorder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 applyAlignment="1"/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wrapText="1"/>
    </xf>
    <xf numFmtId="49" fontId="7" fillId="0" borderId="0" xfId="1" applyNumberFormat="1" applyFont="1" applyAlignment="1">
      <alignment horizontal="right" wrapText="1"/>
    </xf>
    <xf numFmtId="49" fontId="7" fillId="0" borderId="0" xfId="1" applyNumberFormat="1" applyFont="1" applyAlignment="1">
      <alignment horizontal="right"/>
    </xf>
    <xf numFmtId="0" fontId="9" fillId="0" borderId="0" xfId="1" applyFont="1" applyAlignment="1"/>
    <xf numFmtId="49" fontId="10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center"/>
    </xf>
    <xf numFmtId="49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49" fontId="4" fillId="0" borderId="0" xfId="1" applyNumberFormat="1" applyFont="1" applyFill="1">
      <alignment vertical="center"/>
    </xf>
    <xf numFmtId="49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>
      <alignment vertical="center"/>
    </xf>
    <xf numFmtId="176" fontId="4" fillId="0" borderId="0" xfId="1" applyNumberFormat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right" vertical="center"/>
    </xf>
    <xf numFmtId="49" fontId="6" fillId="0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center"/>
    </xf>
    <xf numFmtId="49" fontId="7" fillId="0" borderId="0" xfId="1" applyNumberFormat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 applyFill="1">
      <alignment vertical="center"/>
    </xf>
    <xf numFmtId="0" fontId="7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right" vertical="center"/>
    </xf>
    <xf numFmtId="49" fontId="7" fillId="0" borderId="4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6" xfId="1" xr:uid="{BCDCC968-6984-4D7B-941A-01E47F0B4493}"/>
    <cellStyle name="千位分隔 3" xfId="2" xr:uid="{1AB33D13-82FE-4FD0-BF62-A76730E05B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E70B-D871-42CA-BA21-2D0062C651AB}">
  <dimension ref="A1:J568"/>
  <sheetViews>
    <sheetView tabSelected="1" zoomScaleNormal="100" zoomScaleSheetLayoutView="100" workbookViewId="0">
      <pane ySplit="4" topLeftCell="A5" activePane="bottomLeft" state="frozen"/>
      <selection activeCell="G31" sqref="G31"/>
      <selection pane="bottomLeft" activeCell="E38" sqref="E38"/>
    </sheetView>
  </sheetViews>
  <sheetFormatPr defaultColWidth="9" defaultRowHeight="21" customHeight="1" x14ac:dyDescent="0.3"/>
  <cols>
    <col min="1" max="1" width="25.25" style="9" customWidth="1"/>
    <col min="2" max="2" width="5" style="9" bestFit="1" customWidth="1"/>
    <col min="3" max="4" width="21.08203125" style="10" customWidth="1"/>
    <col min="5" max="5" width="26.9140625" style="10" customWidth="1"/>
    <col min="6" max="6" width="5" style="11" customWidth="1"/>
    <col min="7" max="7" width="21.08203125" style="10" customWidth="1"/>
    <col min="8" max="8" width="21.08203125" style="12" customWidth="1"/>
    <col min="9" max="9" width="11.75" style="13" hidden="1" customWidth="1"/>
    <col min="10" max="10" width="14.33203125" style="6" bestFit="1" customWidth="1"/>
    <col min="11" max="256" width="9" style="6"/>
    <col min="257" max="257" width="25.25" style="6" customWidth="1"/>
    <col min="258" max="258" width="5" style="6" bestFit="1" customWidth="1"/>
    <col min="259" max="260" width="21.08203125" style="6" customWidth="1"/>
    <col min="261" max="261" width="26.9140625" style="6" customWidth="1"/>
    <col min="262" max="262" width="5" style="6" customWidth="1"/>
    <col min="263" max="264" width="21.08203125" style="6" customWidth="1"/>
    <col min="265" max="265" width="0" style="6" hidden="1" customWidth="1"/>
    <col min="266" max="512" width="9" style="6"/>
    <col min="513" max="513" width="25.25" style="6" customWidth="1"/>
    <col min="514" max="514" width="5" style="6" bestFit="1" customWidth="1"/>
    <col min="515" max="516" width="21.08203125" style="6" customWidth="1"/>
    <col min="517" max="517" width="26.9140625" style="6" customWidth="1"/>
    <col min="518" max="518" width="5" style="6" customWidth="1"/>
    <col min="519" max="520" width="21.08203125" style="6" customWidth="1"/>
    <col min="521" max="521" width="0" style="6" hidden="1" customWidth="1"/>
    <col min="522" max="768" width="9" style="6"/>
    <col min="769" max="769" width="25.25" style="6" customWidth="1"/>
    <col min="770" max="770" width="5" style="6" bestFit="1" customWidth="1"/>
    <col min="771" max="772" width="21.08203125" style="6" customWidth="1"/>
    <col min="773" max="773" width="26.9140625" style="6" customWidth="1"/>
    <col min="774" max="774" width="5" style="6" customWidth="1"/>
    <col min="775" max="776" width="21.08203125" style="6" customWidth="1"/>
    <col min="777" max="777" width="0" style="6" hidden="1" customWidth="1"/>
    <col min="778" max="1024" width="9" style="6"/>
    <col min="1025" max="1025" width="25.25" style="6" customWidth="1"/>
    <col min="1026" max="1026" width="5" style="6" bestFit="1" customWidth="1"/>
    <col min="1027" max="1028" width="21.08203125" style="6" customWidth="1"/>
    <col min="1029" max="1029" width="26.9140625" style="6" customWidth="1"/>
    <col min="1030" max="1030" width="5" style="6" customWidth="1"/>
    <col min="1031" max="1032" width="21.08203125" style="6" customWidth="1"/>
    <col min="1033" max="1033" width="0" style="6" hidden="1" customWidth="1"/>
    <col min="1034" max="1280" width="9" style="6"/>
    <col min="1281" max="1281" width="25.25" style="6" customWidth="1"/>
    <col min="1282" max="1282" width="5" style="6" bestFit="1" customWidth="1"/>
    <col min="1283" max="1284" width="21.08203125" style="6" customWidth="1"/>
    <col min="1285" max="1285" width="26.9140625" style="6" customWidth="1"/>
    <col min="1286" max="1286" width="5" style="6" customWidth="1"/>
    <col min="1287" max="1288" width="21.08203125" style="6" customWidth="1"/>
    <col min="1289" max="1289" width="0" style="6" hidden="1" customWidth="1"/>
    <col min="1290" max="1536" width="9" style="6"/>
    <col min="1537" max="1537" width="25.25" style="6" customWidth="1"/>
    <col min="1538" max="1538" width="5" style="6" bestFit="1" customWidth="1"/>
    <col min="1539" max="1540" width="21.08203125" style="6" customWidth="1"/>
    <col min="1541" max="1541" width="26.9140625" style="6" customWidth="1"/>
    <col min="1542" max="1542" width="5" style="6" customWidth="1"/>
    <col min="1543" max="1544" width="21.08203125" style="6" customWidth="1"/>
    <col min="1545" max="1545" width="0" style="6" hidden="1" customWidth="1"/>
    <col min="1546" max="1792" width="9" style="6"/>
    <col min="1793" max="1793" width="25.25" style="6" customWidth="1"/>
    <col min="1794" max="1794" width="5" style="6" bestFit="1" customWidth="1"/>
    <col min="1795" max="1796" width="21.08203125" style="6" customWidth="1"/>
    <col min="1797" max="1797" width="26.9140625" style="6" customWidth="1"/>
    <col min="1798" max="1798" width="5" style="6" customWidth="1"/>
    <col min="1799" max="1800" width="21.08203125" style="6" customWidth="1"/>
    <col min="1801" max="1801" width="0" style="6" hidden="1" customWidth="1"/>
    <col min="1802" max="2048" width="9" style="6"/>
    <col min="2049" max="2049" width="25.25" style="6" customWidth="1"/>
    <col min="2050" max="2050" width="5" style="6" bestFit="1" customWidth="1"/>
    <col min="2051" max="2052" width="21.08203125" style="6" customWidth="1"/>
    <col min="2053" max="2053" width="26.9140625" style="6" customWidth="1"/>
    <col min="2054" max="2054" width="5" style="6" customWidth="1"/>
    <col min="2055" max="2056" width="21.08203125" style="6" customWidth="1"/>
    <col min="2057" max="2057" width="0" style="6" hidden="1" customWidth="1"/>
    <col min="2058" max="2304" width="9" style="6"/>
    <col min="2305" max="2305" width="25.25" style="6" customWidth="1"/>
    <col min="2306" max="2306" width="5" style="6" bestFit="1" customWidth="1"/>
    <col min="2307" max="2308" width="21.08203125" style="6" customWidth="1"/>
    <col min="2309" max="2309" width="26.9140625" style="6" customWidth="1"/>
    <col min="2310" max="2310" width="5" style="6" customWidth="1"/>
    <col min="2311" max="2312" width="21.08203125" style="6" customWidth="1"/>
    <col min="2313" max="2313" width="0" style="6" hidden="1" customWidth="1"/>
    <col min="2314" max="2560" width="9" style="6"/>
    <col min="2561" max="2561" width="25.25" style="6" customWidth="1"/>
    <col min="2562" max="2562" width="5" style="6" bestFit="1" customWidth="1"/>
    <col min="2563" max="2564" width="21.08203125" style="6" customWidth="1"/>
    <col min="2565" max="2565" width="26.9140625" style="6" customWidth="1"/>
    <col min="2566" max="2566" width="5" style="6" customWidth="1"/>
    <col min="2567" max="2568" width="21.08203125" style="6" customWidth="1"/>
    <col min="2569" max="2569" width="0" style="6" hidden="1" customWidth="1"/>
    <col min="2570" max="2816" width="9" style="6"/>
    <col min="2817" max="2817" width="25.25" style="6" customWidth="1"/>
    <col min="2818" max="2818" width="5" style="6" bestFit="1" customWidth="1"/>
    <col min="2819" max="2820" width="21.08203125" style="6" customWidth="1"/>
    <col min="2821" max="2821" width="26.9140625" style="6" customWidth="1"/>
    <col min="2822" max="2822" width="5" style="6" customWidth="1"/>
    <col min="2823" max="2824" width="21.08203125" style="6" customWidth="1"/>
    <col min="2825" max="2825" width="0" style="6" hidden="1" customWidth="1"/>
    <col min="2826" max="3072" width="9" style="6"/>
    <col min="3073" max="3073" width="25.25" style="6" customWidth="1"/>
    <col min="3074" max="3074" width="5" style="6" bestFit="1" customWidth="1"/>
    <col min="3075" max="3076" width="21.08203125" style="6" customWidth="1"/>
    <col min="3077" max="3077" width="26.9140625" style="6" customWidth="1"/>
    <col min="3078" max="3078" width="5" style="6" customWidth="1"/>
    <col min="3079" max="3080" width="21.08203125" style="6" customWidth="1"/>
    <col min="3081" max="3081" width="0" style="6" hidden="1" customWidth="1"/>
    <col min="3082" max="3328" width="9" style="6"/>
    <col min="3329" max="3329" width="25.25" style="6" customWidth="1"/>
    <col min="3330" max="3330" width="5" style="6" bestFit="1" customWidth="1"/>
    <col min="3331" max="3332" width="21.08203125" style="6" customWidth="1"/>
    <col min="3333" max="3333" width="26.9140625" style="6" customWidth="1"/>
    <col min="3334" max="3334" width="5" style="6" customWidth="1"/>
    <col min="3335" max="3336" width="21.08203125" style="6" customWidth="1"/>
    <col min="3337" max="3337" width="0" style="6" hidden="1" customWidth="1"/>
    <col min="3338" max="3584" width="9" style="6"/>
    <col min="3585" max="3585" width="25.25" style="6" customWidth="1"/>
    <col min="3586" max="3586" width="5" style="6" bestFit="1" customWidth="1"/>
    <col min="3587" max="3588" width="21.08203125" style="6" customWidth="1"/>
    <col min="3589" max="3589" width="26.9140625" style="6" customWidth="1"/>
    <col min="3590" max="3590" width="5" style="6" customWidth="1"/>
    <col min="3591" max="3592" width="21.08203125" style="6" customWidth="1"/>
    <col min="3593" max="3593" width="0" style="6" hidden="1" customWidth="1"/>
    <col min="3594" max="3840" width="9" style="6"/>
    <col min="3841" max="3841" width="25.25" style="6" customWidth="1"/>
    <col min="3842" max="3842" width="5" style="6" bestFit="1" customWidth="1"/>
    <col min="3843" max="3844" width="21.08203125" style="6" customWidth="1"/>
    <col min="3845" max="3845" width="26.9140625" style="6" customWidth="1"/>
    <col min="3846" max="3846" width="5" style="6" customWidth="1"/>
    <col min="3847" max="3848" width="21.08203125" style="6" customWidth="1"/>
    <col min="3849" max="3849" width="0" style="6" hidden="1" customWidth="1"/>
    <col min="3850" max="4096" width="9" style="6"/>
    <col min="4097" max="4097" width="25.25" style="6" customWidth="1"/>
    <col min="4098" max="4098" width="5" style="6" bestFit="1" customWidth="1"/>
    <col min="4099" max="4100" width="21.08203125" style="6" customWidth="1"/>
    <col min="4101" max="4101" width="26.9140625" style="6" customWidth="1"/>
    <col min="4102" max="4102" width="5" style="6" customWidth="1"/>
    <col min="4103" max="4104" width="21.08203125" style="6" customWidth="1"/>
    <col min="4105" max="4105" width="0" style="6" hidden="1" customWidth="1"/>
    <col min="4106" max="4352" width="9" style="6"/>
    <col min="4353" max="4353" width="25.25" style="6" customWidth="1"/>
    <col min="4354" max="4354" width="5" style="6" bestFit="1" customWidth="1"/>
    <col min="4355" max="4356" width="21.08203125" style="6" customWidth="1"/>
    <col min="4357" max="4357" width="26.9140625" style="6" customWidth="1"/>
    <col min="4358" max="4358" width="5" style="6" customWidth="1"/>
    <col min="4359" max="4360" width="21.08203125" style="6" customWidth="1"/>
    <col min="4361" max="4361" width="0" style="6" hidden="1" customWidth="1"/>
    <col min="4362" max="4608" width="9" style="6"/>
    <col min="4609" max="4609" width="25.25" style="6" customWidth="1"/>
    <col min="4610" max="4610" width="5" style="6" bestFit="1" customWidth="1"/>
    <col min="4611" max="4612" width="21.08203125" style="6" customWidth="1"/>
    <col min="4613" max="4613" width="26.9140625" style="6" customWidth="1"/>
    <col min="4614" max="4614" width="5" style="6" customWidth="1"/>
    <col min="4615" max="4616" width="21.08203125" style="6" customWidth="1"/>
    <col min="4617" max="4617" width="0" style="6" hidden="1" customWidth="1"/>
    <col min="4618" max="4864" width="9" style="6"/>
    <col min="4865" max="4865" width="25.25" style="6" customWidth="1"/>
    <col min="4866" max="4866" width="5" style="6" bestFit="1" customWidth="1"/>
    <col min="4867" max="4868" width="21.08203125" style="6" customWidth="1"/>
    <col min="4869" max="4869" width="26.9140625" style="6" customWidth="1"/>
    <col min="4870" max="4870" width="5" style="6" customWidth="1"/>
    <col min="4871" max="4872" width="21.08203125" style="6" customWidth="1"/>
    <col min="4873" max="4873" width="0" style="6" hidden="1" customWidth="1"/>
    <col min="4874" max="5120" width="9" style="6"/>
    <col min="5121" max="5121" width="25.25" style="6" customWidth="1"/>
    <col min="5122" max="5122" width="5" style="6" bestFit="1" customWidth="1"/>
    <col min="5123" max="5124" width="21.08203125" style="6" customWidth="1"/>
    <col min="5125" max="5125" width="26.9140625" style="6" customWidth="1"/>
    <col min="5126" max="5126" width="5" style="6" customWidth="1"/>
    <col min="5127" max="5128" width="21.08203125" style="6" customWidth="1"/>
    <col min="5129" max="5129" width="0" style="6" hidden="1" customWidth="1"/>
    <col min="5130" max="5376" width="9" style="6"/>
    <col min="5377" max="5377" width="25.25" style="6" customWidth="1"/>
    <col min="5378" max="5378" width="5" style="6" bestFit="1" customWidth="1"/>
    <col min="5379" max="5380" width="21.08203125" style="6" customWidth="1"/>
    <col min="5381" max="5381" width="26.9140625" style="6" customWidth="1"/>
    <col min="5382" max="5382" width="5" style="6" customWidth="1"/>
    <col min="5383" max="5384" width="21.08203125" style="6" customWidth="1"/>
    <col min="5385" max="5385" width="0" style="6" hidden="1" customWidth="1"/>
    <col min="5386" max="5632" width="9" style="6"/>
    <col min="5633" max="5633" width="25.25" style="6" customWidth="1"/>
    <col min="5634" max="5634" width="5" style="6" bestFit="1" customWidth="1"/>
    <col min="5635" max="5636" width="21.08203125" style="6" customWidth="1"/>
    <col min="5637" max="5637" width="26.9140625" style="6" customWidth="1"/>
    <col min="5638" max="5638" width="5" style="6" customWidth="1"/>
    <col min="5639" max="5640" width="21.08203125" style="6" customWidth="1"/>
    <col min="5641" max="5641" width="0" style="6" hidden="1" customWidth="1"/>
    <col min="5642" max="5888" width="9" style="6"/>
    <col min="5889" max="5889" width="25.25" style="6" customWidth="1"/>
    <col min="5890" max="5890" width="5" style="6" bestFit="1" customWidth="1"/>
    <col min="5891" max="5892" width="21.08203125" style="6" customWidth="1"/>
    <col min="5893" max="5893" width="26.9140625" style="6" customWidth="1"/>
    <col min="5894" max="5894" width="5" style="6" customWidth="1"/>
    <col min="5895" max="5896" width="21.08203125" style="6" customWidth="1"/>
    <col min="5897" max="5897" width="0" style="6" hidden="1" customWidth="1"/>
    <col min="5898" max="6144" width="9" style="6"/>
    <col min="6145" max="6145" width="25.25" style="6" customWidth="1"/>
    <col min="6146" max="6146" width="5" style="6" bestFit="1" customWidth="1"/>
    <col min="6147" max="6148" width="21.08203125" style="6" customWidth="1"/>
    <col min="6149" max="6149" width="26.9140625" style="6" customWidth="1"/>
    <col min="6150" max="6150" width="5" style="6" customWidth="1"/>
    <col min="6151" max="6152" width="21.08203125" style="6" customWidth="1"/>
    <col min="6153" max="6153" width="0" style="6" hidden="1" customWidth="1"/>
    <col min="6154" max="6400" width="9" style="6"/>
    <col min="6401" max="6401" width="25.25" style="6" customWidth="1"/>
    <col min="6402" max="6402" width="5" style="6" bestFit="1" customWidth="1"/>
    <col min="6403" max="6404" width="21.08203125" style="6" customWidth="1"/>
    <col min="6405" max="6405" width="26.9140625" style="6" customWidth="1"/>
    <col min="6406" max="6406" width="5" style="6" customWidth="1"/>
    <col min="6407" max="6408" width="21.08203125" style="6" customWidth="1"/>
    <col min="6409" max="6409" width="0" style="6" hidden="1" customWidth="1"/>
    <col min="6410" max="6656" width="9" style="6"/>
    <col min="6657" max="6657" width="25.25" style="6" customWidth="1"/>
    <col min="6658" max="6658" width="5" style="6" bestFit="1" customWidth="1"/>
    <col min="6659" max="6660" width="21.08203125" style="6" customWidth="1"/>
    <col min="6661" max="6661" width="26.9140625" style="6" customWidth="1"/>
    <col min="6662" max="6662" width="5" style="6" customWidth="1"/>
    <col min="6663" max="6664" width="21.08203125" style="6" customWidth="1"/>
    <col min="6665" max="6665" width="0" style="6" hidden="1" customWidth="1"/>
    <col min="6666" max="6912" width="9" style="6"/>
    <col min="6913" max="6913" width="25.25" style="6" customWidth="1"/>
    <col min="6914" max="6914" width="5" style="6" bestFit="1" customWidth="1"/>
    <col min="6915" max="6916" width="21.08203125" style="6" customWidth="1"/>
    <col min="6917" max="6917" width="26.9140625" style="6" customWidth="1"/>
    <col min="6918" max="6918" width="5" style="6" customWidth="1"/>
    <col min="6919" max="6920" width="21.08203125" style="6" customWidth="1"/>
    <col min="6921" max="6921" width="0" style="6" hidden="1" customWidth="1"/>
    <col min="6922" max="7168" width="9" style="6"/>
    <col min="7169" max="7169" width="25.25" style="6" customWidth="1"/>
    <col min="7170" max="7170" width="5" style="6" bestFit="1" customWidth="1"/>
    <col min="7171" max="7172" width="21.08203125" style="6" customWidth="1"/>
    <col min="7173" max="7173" width="26.9140625" style="6" customWidth="1"/>
    <col min="7174" max="7174" width="5" style="6" customWidth="1"/>
    <col min="7175" max="7176" width="21.08203125" style="6" customWidth="1"/>
    <col min="7177" max="7177" width="0" style="6" hidden="1" customWidth="1"/>
    <col min="7178" max="7424" width="9" style="6"/>
    <col min="7425" max="7425" width="25.25" style="6" customWidth="1"/>
    <col min="7426" max="7426" width="5" style="6" bestFit="1" customWidth="1"/>
    <col min="7427" max="7428" width="21.08203125" style="6" customWidth="1"/>
    <col min="7429" max="7429" width="26.9140625" style="6" customWidth="1"/>
    <col min="7430" max="7430" width="5" style="6" customWidth="1"/>
    <col min="7431" max="7432" width="21.08203125" style="6" customWidth="1"/>
    <col min="7433" max="7433" width="0" style="6" hidden="1" customWidth="1"/>
    <col min="7434" max="7680" width="9" style="6"/>
    <col min="7681" max="7681" width="25.25" style="6" customWidth="1"/>
    <col min="7682" max="7682" width="5" style="6" bestFit="1" customWidth="1"/>
    <col min="7683" max="7684" width="21.08203125" style="6" customWidth="1"/>
    <col min="7685" max="7685" width="26.9140625" style="6" customWidth="1"/>
    <col min="7686" max="7686" width="5" style="6" customWidth="1"/>
    <col min="7687" max="7688" width="21.08203125" style="6" customWidth="1"/>
    <col min="7689" max="7689" width="0" style="6" hidden="1" customWidth="1"/>
    <col min="7690" max="7936" width="9" style="6"/>
    <col min="7937" max="7937" width="25.25" style="6" customWidth="1"/>
    <col min="7938" max="7938" width="5" style="6" bestFit="1" customWidth="1"/>
    <col min="7939" max="7940" width="21.08203125" style="6" customWidth="1"/>
    <col min="7941" max="7941" width="26.9140625" style="6" customWidth="1"/>
    <col min="7942" max="7942" width="5" style="6" customWidth="1"/>
    <col min="7943" max="7944" width="21.08203125" style="6" customWidth="1"/>
    <col min="7945" max="7945" width="0" style="6" hidden="1" customWidth="1"/>
    <col min="7946" max="8192" width="9" style="6"/>
    <col min="8193" max="8193" width="25.25" style="6" customWidth="1"/>
    <col min="8194" max="8194" width="5" style="6" bestFit="1" customWidth="1"/>
    <col min="8195" max="8196" width="21.08203125" style="6" customWidth="1"/>
    <col min="8197" max="8197" width="26.9140625" style="6" customWidth="1"/>
    <col min="8198" max="8198" width="5" style="6" customWidth="1"/>
    <col min="8199" max="8200" width="21.08203125" style="6" customWidth="1"/>
    <col min="8201" max="8201" width="0" style="6" hidden="1" customWidth="1"/>
    <col min="8202" max="8448" width="9" style="6"/>
    <col min="8449" max="8449" width="25.25" style="6" customWidth="1"/>
    <col min="8450" max="8450" width="5" style="6" bestFit="1" customWidth="1"/>
    <col min="8451" max="8452" width="21.08203125" style="6" customWidth="1"/>
    <col min="8453" max="8453" width="26.9140625" style="6" customWidth="1"/>
    <col min="8454" max="8454" width="5" style="6" customWidth="1"/>
    <col min="8455" max="8456" width="21.08203125" style="6" customWidth="1"/>
    <col min="8457" max="8457" width="0" style="6" hidden="1" customWidth="1"/>
    <col min="8458" max="8704" width="9" style="6"/>
    <col min="8705" max="8705" width="25.25" style="6" customWidth="1"/>
    <col min="8706" max="8706" width="5" style="6" bestFit="1" customWidth="1"/>
    <col min="8707" max="8708" width="21.08203125" style="6" customWidth="1"/>
    <col min="8709" max="8709" width="26.9140625" style="6" customWidth="1"/>
    <col min="8710" max="8710" width="5" style="6" customWidth="1"/>
    <col min="8711" max="8712" width="21.08203125" style="6" customWidth="1"/>
    <col min="8713" max="8713" width="0" style="6" hidden="1" customWidth="1"/>
    <col min="8714" max="8960" width="9" style="6"/>
    <col min="8961" max="8961" width="25.25" style="6" customWidth="1"/>
    <col min="8962" max="8962" width="5" style="6" bestFit="1" customWidth="1"/>
    <col min="8963" max="8964" width="21.08203125" style="6" customWidth="1"/>
    <col min="8965" max="8965" width="26.9140625" style="6" customWidth="1"/>
    <col min="8966" max="8966" width="5" style="6" customWidth="1"/>
    <col min="8967" max="8968" width="21.08203125" style="6" customWidth="1"/>
    <col min="8969" max="8969" width="0" style="6" hidden="1" customWidth="1"/>
    <col min="8970" max="9216" width="9" style="6"/>
    <col min="9217" max="9217" width="25.25" style="6" customWidth="1"/>
    <col min="9218" max="9218" width="5" style="6" bestFit="1" customWidth="1"/>
    <col min="9219" max="9220" width="21.08203125" style="6" customWidth="1"/>
    <col min="9221" max="9221" width="26.9140625" style="6" customWidth="1"/>
    <col min="9222" max="9222" width="5" style="6" customWidth="1"/>
    <col min="9223" max="9224" width="21.08203125" style="6" customWidth="1"/>
    <col min="9225" max="9225" width="0" style="6" hidden="1" customWidth="1"/>
    <col min="9226" max="9472" width="9" style="6"/>
    <col min="9473" max="9473" width="25.25" style="6" customWidth="1"/>
    <col min="9474" max="9474" width="5" style="6" bestFit="1" customWidth="1"/>
    <col min="9475" max="9476" width="21.08203125" style="6" customWidth="1"/>
    <col min="9477" max="9477" width="26.9140625" style="6" customWidth="1"/>
    <col min="9478" max="9478" width="5" style="6" customWidth="1"/>
    <col min="9479" max="9480" width="21.08203125" style="6" customWidth="1"/>
    <col min="9481" max="9481" width="0" style="6" hidden="1" customWidth="1"/>
    <col min="9482" max="9728" width="9" style="6"/>
    <col min="9729" max="9729" width="25.25" style="6" customWidth="1"/>
    <col min="9730" max="9730" width="5" style="6" bestFit="1" customWidth="1"/>
    <col min="9731" max="9732" width="21.08203125" style="6" customWidth="1"/>
    <col min="9733" max="9733" width="26.9140625" style="6" customWidth="1"/>
    <col min="9734" max="9734" width="5" style="6" customWidth="1"/>
    <col min="9735" max="9736" width="21.08203125" style="6" customWidth="1"/>
    <col min="9737" max="9737" width="0" style="6" hidden="1" customWidth="1"/>
    <col min="9738" max="9984" width="9" style="6"/>
    <col min="9985" max="9985" width="25.25" style="6" customWidth="1"/>
    <col min="9986" max="9986" width="5" style="6" bestFit="1" customWidth="1"/>
    <col min="9987" max="9988" width="21.08203125" style="6" customWidth="1"/>
    <col min="9989" max="9989" width="26.9140625" style="6" customWidth="1"/>
    <col min="9990" max="9990" width="5" style="6" customWidth="1"/>
    <col min="9991" max="9992" width="21.08203125" style="6" customWidth="1"/>
    <col min="9993" max="9993" width="0" style="6" hidden="1" customWidth="1"/>
    <col min="9994" max="10240" width="9" style="6"/>
    <col min="10241" max="10241" width="25.25" style="6" customWidth="1"/>
    <col min="10242" max="10242" width="5" style="6" bestFit="1" customWidth="1"/>
    <col min="10243" max="10244" width="21.08203125" style="6" customWidth="1"/>
    <col min="10245" max="10245" width="26.9140625" style="6" customWidth="1"/>
    <col min="10246" max="10246" width="5" style="6" customWidth="1"/>
    <col min="10247" max="10248" width="21.08203125" style="6" customWidth="1"/>
    <col min="10249" max="10249" width="0" style="6" hidden="1" customWidth="1"/>
    <col min="10250" max="10496" width="9" style="6"/>
    <col min="10497" max="10497" width="25.25" style="6" customWidth="1"/>
    <col min="10498" max="10498" width="5" style="6" bestFit="1" customWidth="1"/>
    <col min="10499" max="10500" width="21.08203125" style="6" customWidth="1"/>
    <col min="10501" max="10501" width="26.9140625" style="6" customWidth="1"/>
    <col min="10502" max="10502" width="5" style="6" customWidth="1"/>
    <col min="10503" max="10504" width="21.08203125" style="6" customWidth="1"/>
    <col min="10505" max="10505" width="0" style="6" hidden="1" customWidth="1"/>
    <col min="10506" max="10752" width="9" style="6"/>
    <col min="10753" max="10753" width="25.25" style="6" customWidth="1"/>
    <col min="10754" max="10754" width="5" style="6" bestFit="1" customWidth="1"/>
    <col min="10755" max="10756" width="21.08203125" style="6" customWidth="1"/>
    <col min="10757" max="10757" width="26.9140625" style="6" customWidth="1"/>
    <col min="10758" max="10758" width="5" style="6" customWidth="1"/>
    <col min="10759" max="10760" width="21.08203125" style="6" customWidth="1"/>
    <col min="10761" max="10761" width="0" style="6" hidden="1" customWidth="1"/>
    <col min="10762" max="11008" width="9" style="6"/>
    <col min="11009" max="11009" width="25.25" style="6" customWidth="1"/>
    <col min="11010" max="11010" width="5" style="6" bestFit="1" customWidth="1"/>
    <col min="11011" max="11012" width="21.08203125" style="6" customWidth="1"/>
    <col min="11013" max="11013" width="26.9140625" style="6" customWidth="1"/>
    <col min="11014" max="11014" width="5" style="6" customWidth="1"/>
    <col min="11015" max="11016" width="21.08203125" style="6" customWidth="1"/>
    <col min="11017" max="11017" width="0" style="6" hidden="1" customWidth="1"/>
    <col min="11018" max="11264" width="9" style="6"/>
    <col min="11265" max="11265" width="25.25" style="6" customWidth="1"/>
    <col min="11266" max="11266" width="5" style="6" bestFit="1" customWidth="1"/>
    <col min="11267" max="11268" width="21.08203125" style="6" customWidth="1"/>
    <col min="11269" max="11269" width="26.9140625" style="6" customWidth="1"/>
    <col min="11270" max="11270" width="5" style="6" customWidth="1"/>
    <col min="11271" max="11272" width="21.08203125" style="6" customWidth="1"/>
    <col min="11273" max="11273" width="0" style="6" hidden="1" customWidth="1"/>
    <col min="11274" max="11520" width="9" style="6"/>
    <col min="11521" max="11521" width="25.25" style="6" customWidth="1"/>
    <col min="11522" max="11522" width="5" style="6" bestFit="1" customWidth="1"/>
    <col min="11523" max="11524" width="21.08203125" style="6" customWidth="1"/>
    <col min="11525" max="11525" width="26.9140625" style="6" customWidth="1"/>
    <col min="11526" max="11526" width="5" style="6" customWidth="1"/>
    <col min="11527" max="11528" width="21.08203125" style="6" customWidth="1"/>
    <col min="11529" max="11529" width="0" style="6" hidden="1" customWidth="1"/>
    <col min="11530" max="11776" width="9" style="6"/>
    <col min="11777" max="11777" width="25.25" style="6" customWidth="1"/>
    <col min="11778" max="11778" width="5" style="6" bestFit="1" customWidth="1"/>
    <col min="11779" max="11780" width="21.08203125" style="6" customWidth="1"/>
    <col min="11781" max="11781" width="26.9140625" style="6" customWidth="1"/>
    <col min="11782" max="11782" width="5" style="6" customWidth="1"/>
    <col min="11783" max="11784" width="21.08203125" style="6" customWidth="1"/>
    <col min="11785" max="11785" width="0" style="6" hidden="1" customWidth="1"/>
    <col min="11786" max="12032" width="9" style="6"/>
    <col min="12033" max="12033" width="25.25" style="6" customWidth="1"/>
    <col min="12034" max="12034" width="5" style="6" bestFit="1" customWidth="1"/>
    <col min="12035" max="12036" width="21.08203125" style="6" customWidth="1"/>
    <col min="12037" max="12037" width="26.9140625" style="6" customWidth="1"/>
    <col min="12038" max="12038" width="5" style="6" customWidth="1"/>
    <col min="12039" max="12040" width="21.08203125" style="6" customWidth="1"/>
    <col min="12041" max="12041" width="0" style="6" hidden="1" customWidth="1"/>
    <col min="12042" max="12288" width="9" style="6"/>
    <col min="12289" max="12289" width="25.25" style="6" customWidth="1"/>
    <col min="12290" max="12290" width="5" style="6" bestFit="1" customWidth="1"/>
    <col min="12291" max="12292" width="21.08203125" style="6" customWidth="1"/>
    <col min="12293" max="12293" width="26.9140625" style="6" customWidth="1"/>
    <col min="12294" max="12294" width="5" style="6" customWidth="1"/>
    <col min="12295" max="12296" width="21.08203125" style="6" customWidth="1"/>
    <col min="12297" max="12297" width="0" style="6" hidden="1" customWidth="1"/>
    <col min="12298" max="12544" width="9" style="6"/>
    <col min="12545" max="12545" width="25.25" style="6" customWidth="1"/>
    <col min="12546" max="12546" width="5" style="6" bestFit="1" customWidth="1"/>
    <col min="12547" max="12548" width="21.08203125" style="6" customWidth="1"/>
    <col min="12549" max="12549" width="26.9140625" style="6" customWidth="1"/>
    <col min="12550" max="12550" width="5" style="6" customWidth="1"/>
    <col min="12551" max="12552" width="21.08203125" style="6" customWidth="1"/>
    <col min="12553" max="12553" width="0" style="6" hidden="1" customWidth="1"/>
    <col min="12554" max="12800" width="9" style="6"/>
    <col min="12801" max="12801" width="25.25" style="6" customWidth="1"/>
    <col min="12802" max="12802" width="5" style="6" bestFit="1" customWidth="1"/>
    <col min="12803" max="12804" width="21.08203125" style="6" customWidth="1"/>
    <col min="12805" max="12805" width="26.9140625" style="6" customWidth="1"/>
    <col min="12806" max="12806" width="5" style="6" customWidth="1"/>
    <col min="12807" max="12808" width="21.08203125" style="6" customWidth="1"/>
    <col min="12809" max="12809" width="0" style="6" hidden="1" customWidth="1"/>
    <col min="12810" max="13056" width="9" style="6"/>
    <col min="13057" max="13057" width="25.25" style="6" customWidth="1"/>
    <col min="13058" max="13058" width="5" style="6" bestFit="1" customWidth="1"/>
    <col min="13059" max="13060" width="21.08203125" style="6" customWidth="1"/>
    <col min="13061" max="13061" width="26.9140625" style="6" customWidth="1"/>
    <col min="13062" max="13062" width="5" style="6" customWidth="1"/>
    <col min="13063" max="13064" width="21.08203125" style="6" customWidth="1"/>
    <col min="13065" max="13065" width="0" style="6" hidden="1" customWidth="1"/>
    <col min="13066" max="13312" width="9" style="6"/>
    <col min="13313" max="13313" width="25.25" style="6" customWidth="1"/>
    <col min="13314" max="13314" width="5" style="6" bestFit="1" customWidth="1"/>
    <col min="13315" max="13316" width="21.08203125" style="6" customWidth="1"/>
    <col min="13317" max="13317" width="26.9140625" style="6" customWidth="1"/>
    <col min="13318" max="13318" width="5" style="6" customWidth="1"/>
    <col min="13319" max="13320" width="21.08203125" style="6" customWidth="1"/>
    <col min="13321" max="13321" width="0" style="6" hidden="1" customWidth="1"/>
    <col min="13322" max="13568" width="9" style="6"/>
    <col min="13569" max="13569" width="25.25" style="6" customWidth="1"/>
    <col min="13570" max="13570" width="5" style="6" bestFit="1" customWidth="1"/>
    <col min="13571" max="13572" width="21.08203125" style="6" customWidth="1"/>
    <col min="13573" max="13573" width="26.9140625" style="6" customWidth="1"/>
    <col min="13574" max="13574" width="5" style="6" customWidth="1"/>
    <col min="13575" max="13576" width="21.08203125" style="6" customWidth="1"/>
    <col min="13577" max="13577" width="0" style="6" hidden="1" customWidth="1"/>
    <col min="13578" max="13824" width="9" style="6"/>
    <col min="13825" max="13825" width="25.25" style="6" customWidth="1"/>
    <col min="13826" max="13826" width="5" style="6" bestFit="1" customWidth="1"/>
    <col min="13827" max="13828" width="21.08203125" style="6" customWidth="1"/>
    <col min="13829" max="13829" width="26.9140625" style="6" customWidth="1"/>
    <col min="13830" max="13830" width="5" style="6" customWidth="1"/>
    <col min="13831" max="13832" width="21.08203125" style="6" customWidth="1"/>
    <col min="13833" max="13833" width="0" style="6" hidden="1" customWidth="1"/>
    <col min="13834" max="14080" width="9" style="6"/>
    <col min="14081" max="14081" width="25.25" style="6" customWidth="1"/>
    <col min="14082" max="14082" width="5" style="6" bestFit="1" customWidth="1"/>
    <col min="14083" max="14084" width="21.08203125" style="6" customWidth="1"/>
    <col min="14085" max="14085" width="26.9140625" style="6" customWidth="1"/>
    <col min="14086" max="14086" width="5" style="6" customWidth="1"/>
    <col min="14087" max="14088" width="21.08203125" style="6" customWidth="1"/>
    <col min="14089" max="14089" width="0" style="6" hidden="1" customWidth="1"/>
    <col min="14090" max="14336" width="9" style="6"/>
    <col min="14337" max="14337" width="25.25" style="6" customWidth="1"/>
    <col min="14338" max="14338" width="5" style="6" bestFit="1" customWidth="1"/>
    <col min="14339" max="14340" width="21.08203125" style="6" customWidth="1"/>
    <col min="14341" max="14341" width="26.9140625" style="6" customWidth="1"/>
    <col min="14342" max="14342" width="5" style="6" customWidth="1"/>
    <col min="14343" max="14344" width="21.08203125" style="6" customWidth="1"/>
    <col min="14345" max="14345" width="0" style="6" hidden="1" customWidth="1"/>
    <col min="14346" max="14592" width="9" style="6"/>
    <col min="14593" max="14593" width="25.25" style="6" customWidth="1"/>
    <col min="14594" max="14594" width="5" style="6" bestFit="1" customWidth="1"/>
    <col min="14595" max="14596" width="21.08203125" style="6" customWidth="1"/>
    <col min="14597" max="14597" width="26.9140625" style="6" customWidth="1"/>
    <col min="14598" max="14598" width="5" style="6" customWidth="1"/>
    <col min="14599" max="14600" width="21.08203125" style="6" customWidth="1"/>
    <col min="14601" max="14601" width="0" style="6" hidden="1" customWidth="1"/>
    <col min="14602" max="14848" width="9" style="6"/>
    <col min="14849" max="14849" width="25.25" style="6" customWidth="1"/>
    <col min="14850" max="14850" width="5" style="6" bestFit="1" customWidth="1"/>
    <col min="14851" max="14852" width="21.08203125" style="6" customWidth="1"/>
    <col min="14853" max="14853" width="26.9140625" style="6" customWidth="1"/>
    <col min="14854" max="14854" width="5" style="6" customWidth="1"/>
    <col min="14855" max="14856" width="21.08203125" style="6" customWidth="1"/>
    <col min="14857" max="14857" width="0" style="6" hidden="1" customWidth="1"/>
    <col min="14858" max="15104" width="9" style="6"/>
    <col min="15105" max="15105" width="25.25" style="6" customWidth="1"/>
    <col min="15106" max="15106" width="5" style="6" bestFit="1" customWidth="1"/>
    <col min="15107" max="15108" width="21.08203125" style="6" customWidth="1"/>
    <col min="15109" max="15109" width="26.9140625" style="6" customWidth="1"/>
    <col min="15110" max="15110" width="5" style="6" customWidth="1"/>
    <col min="15111" max="15112" width="21.08203125" style="6" customWidth="1"/>
    <col min="15113" max="15113" width="0" style="6" hidden="1" customWidth="1"/>
    <col min="15114" max="15360" width="9" style="6"/>
    <col min="15361" max="15361" width="25.25" style="6" customWidth="1"/>
    <col min="15362" max="15362" width="5" style="6" bestFit="1" customWidth="1"/>
    <col min="15363" max="15364" width="21.08203125" style="6" customWidth="1"/>
    <col min="15365" max="15365" width="26.9140625" style="6" customWidth="1"/>
    <col min="15366" max="15366" width="5" style="6" customWidth="1"/>
    <col min="15367" max="15368" width="21.08203125" style="6" customWidth="1"/>
    <col min="15369" max="15369" width="0" style="6" hidden="1" customWidth="1"/>
    <col min="15370" max="15616" width="9" style="6"/>
    <col min="15617" max="15617" width="25.25" style="6" customWidth="1"/>
    <col min="15618" max="15618" width="5" style="6" bestFit="1" customWidth="1"/>
    <col min="15619" max="15620" width="21.08203125" style="6" customWidth="1"/>
    <col min="15621" max="15621" width="26.9140625" style="6" customWidth="1"/>
    <col min="15622" max="15622" width="5" style="6" customWidth="1"/>
    <col min="15623" max="15624" width="21.08203125" style="6" customWidth="1"/>
    <col min="15625" max="15625" width="0" style="6" hidden="1" customWidth="1"/>
    <col min="15626" max="15872" width="9" style="6"/>
    <col min="15873" max="15873" width="25.25" style="6" customWidth="1"/>
    <col min="15874" max="15874" width="5" style="6" bestFit="1" customWidth="1"/>
    <col min="15875" max="15876" width="21.08203125" style="6" customWidth="1"/>
    <col min="15877" max="15877" width="26.9140625" style="6" customWidth="1"/>
    <col min="15878" max="15878" width="5" style="6" customWidth="1"/>
    <col min="15879" max="15880" width="21.08203125" style="6" customWidth="1"/>
    <col min="15881" max="15881" width="0" style="6" hidden="1" customWidth="1"/>
    <col min="15882" max="16128" width="9" style="6"/>
    <col min="16129" max="16129" width="25.25" style="6" customWidth="1"/>
    <col min="16130" max="16130" width="5" style="6" bestFit="1" customWidth="1"/>
    <col min="16131" max="16132" width="21.08203125" style="6" customWidth="1"/>
    <col min="16133" max="16133" width="26.9140625" style="6" customWidth="1"/>
    <col min="16134" max="16134" width="5" style="6" customWidth="1"/>
    <col min="16135" max="16136" width="21.08203125" style="6" customWidth="1"/>
    <col min="16137" max="16137" width="0" style="6" hidden="1" customWidth="1"/>
    <col min="16138" max="16384" width="9" style="6"/>
  </cols>
  <sheetData>
    <row r="1" spans="1:9" s="1" customFormat="1" ht="21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5"/>
    </row>
    <row r="2" spans="1:9" s="2" customFormat="1" ht="21" customHeight="1" x14ac:dyDescent="0.3">
      <c r="A2" s="25"/>
      <c r="B2" s="26"/>
      <c r="C2" s="26"/>
      <c r="D2" s="26"/>
      <c r="E2" s="26"/>
      <c r="F2" s="26"/>
      <c r="G2" s="26"/>
      <c r="H2" s="26"/>
      <c r="I2" s="25"/>
    </row>
    <row r="3" spans="1:9" s="2" customFormat="1" ht="21" customHeight="1" x14ac:dyDescent="0.3">
      <c r="A3" s="27" t="s">
        <v>59</v>
      </c>
      <c r="B3" s="28"/>
      <c r="C3" s="27"/>
      <c r="D3" s="29"/>
      <c r="E3" s="30">
        <v>45657</v>
      </c>
      <c r="F3" s="31"/>
      <c r="G3" s="32" t="s">
        <v>1</v>
      </c>
      <c r="H3" s="32"/>
      <c r="I3" s="32"/>
    </row>
    <row r="4" spans="1:9" s="3" customFormat="1" ht="18" customHeight="1" x14ac:dyDescent="0.3">
      <c r="A4" s="33" t="s">
        <v>2</v>
      </c>
      <c r="B4" s="33" t="s">
        <v>3</v>
      </c>
      <c r="C4" s="34" t="s">
        <v>4</v>
      </c>
      <c r="D4" s="34" t="s">
        <v>5</v>
      </c>
      <c r="E4" s="35" t="s">
        <v>2</v>
      </c>
      <c r="F4" s="36" t="s">
        <v>3</v>
      </c>
      <c r="G4" s="34" t="s">
        <v>4</v>
      </c>
      <c r="H4" s="34" t="s">
        <v>5</v>
      </c>
      <c r="I4" s="33"/>
    </row>
    <row r="5" spans="1:9" ht="18" customHeight="1" x14ac:dyDescent="0.3">
      <c r="A5" s="37" t="s">
        <v>6</v>
      </c>
      <c r="B5" s="38">
        <v>1</v>
      </c>
      <c r="C5" s="4">
        <v>589232984.54999995</v>
      </c>
      <c r="D5" s="4">
        <v>604633996.16999996</v>
      </c>
      <c r="E5" s="37" t="s">
        <v>7</v>
      </c>
      <c r="F5" s="39">
        <v>23</v>
      </c>
      <c r="G5" s="4">
        <v>656133611.11000001</v>
      </c>
      <c r="H5" s="5">
        <v>492133611.11000001</v>
      </c>
      <c r="I5" s="40"/>
    </row>
    <row r="6" spans="1:9" ht="18" customHeight="1" x14ac:dyDescent="0.3">
      <c r="A6" s="37" t="s">
        <v>8</v>
      </c>
      <c r="B6" s="38">
        <v>2</v>
      </c>
      <c r="C6" s="4">
        <v>0</v>
      </c>
      <c r="D6" s="4">
        <v>0</v>
      </c>
      <c r="E6" s="37" t="s">
        <v>9</v>
      </c>
      <c r="F6" s="39">
        <v>24</v>
      </c>
      <c r="G6" s="4">
        <v>0</v>
      </c>
      <c r="H6" s="5">
        <v>0</v>
      </c>
      <c r="I6" s="40"/>
    </row>
    <row r="7" spans="1:9" ht="18" customHeight="1" x14ac:dyDescent="0.3">
      <c r="A7" s="37" t="s">
        <v>10</v>
      </c>
      <c r="B7" s="38">
        <v>3</v>
      </c>
      <c r="C7" s="4">
        <v>358210417.31</v>
      </c>
      <c r="D7" s="4">
        <v>222078534.78</v>
      </c>
      <c r="E7" s="37" t="s">
        <v>11</v>
      </c>
      <c r="F7" s="39">
        <v>25</v>
      </c>
      <c r="G7" s="4">
        <v>15075770.02</v>
      </c>
      <c r="H7" s="5">
        <v>42686395.399999999</v>
      </c>
      <c r="I7" s="40"/>
    </row>
    <row r="8" spans="1:9" ht="18" customHeight="1" x14ac:dyDescent="0.3">
      <c r="A8" s="37" t="s">
        <v>12</v>
      </c>
      <c r="B8" s="38">
        <v>4</v>
      </c>
      <c r="C8" s="4">
        <v>276705.09000000003</v>
      </c>
      <c r="D8" s="4">
        <v>269982.96999999997</v>
      </c>
      <c r="E8" s="37" t="s">
        <v>13</v>
      </c>
      <c r="F8" s="39">
        <v>26</v>
      </c>
      <c r="G8" s="4">
        <v>0</v>
      </c>
      <c r="H8" s="5">
        <v>0</v>
      </c>
      <c r="I8" s="40"/>
    </row>
    <row r="9" spans="1:9" ht="18" customHeight="1" x14ac:dyDescent="0.3">
      <c r="A9" s="37" t="s">
        <v>14</v>
      </c>
      <c r="B9" s="38">
        <v>5</v>
      </c>
      <c r="C9" s="4">
        <v>69885343.370000005</v>
      </c>
      <c r="D9" s="4">
        <v>170005575.16</v>
      </c>
      <c r="E9" s="37" t="s">
        <v>15</v>
      </c>
      <c r="F9" s="39">
        <v>27</v>
      </c>
      <c r="G9" s="4">
        <v>63437353.159999996</v>
      </c>
      <c r="H9" s="5">
        <v>107873967.98</v>
      </c>
      <c r="I9" s="40"/>
    </row>
    <row r="10" spans="1:9" ht="18" customHeight="1" x14ac:dyDescent="0.3">
      <c r="A10" s="37" t="s">
        <v>16</v>
      </c>
      <c r="B10" s="38">
        <v>6</v>
      </c>
      <c r="C10" s="4">
        <v>0</v>
      </c>
      <c r="D10" s="4">
        <v>0</v>
      </c>
      <c r="E10" s="37" t="s">
        <v>17</v>
      </c>
      <c r="F10" s="39">
        <v>28</v>
      </c>
      <c r="G10" s="4">
        <v>0</v>
      </c>
      <c r="H10" s="5">
        <v>0</v>
      </c>
      <c r="I10" s="40"/>
    </row>
    <row r="11" spans="1:9" ht="18" customHeight="1" x14ac:dyDescent="0.3">
      <c r="A11" s="37" t="s">
        <v>18</v>
      </c>
      <c r="B11" s="38">
        <v>7</v>
      </c>
      <c r="C11" s="4">
        <v>510111051.51999998</v>
      </c>
      <c r="D11" s="4">
        <v>0</v>
      </c>
      <c r="E11" s="37" t="s">
        <v>19</v>
      </c>
      <c r="F11" s="39">
        <v>29</v>
      </c>
      <c r="G11" s="4">
        <v>0</v>
      </c>
      <c r="H11" s="5">
        <v>0</v>
      </c>
      <c r="I11" s="40"/>
    </row>
    <row r="12" spans="1:9" ht="18" customHeight="1" x14ac:dyDescent="0.3">
      <c r="A12" s="37" t="s">
        <v>20</v>
      </c>
      <c r="B12" s="38">
        <v>8</v>
      </c>
      <c r="C12" s="4">
        <v>7634835851.6300001</v>
      </c>
      <c r="D12" s="4">
        <v>8232433279.1400003</v>
      </c>
      <c r="E12" s="37" t="s">
        <v>21</v>
      </c>
      <c r="F12" s="39">
        <v>30</v>
      </c>
      <c r="G12" s="4">
        <v>9022675034.5799999</v>
      </c>
      <c r="H12" s="5">
        <v>9660785361.5100002</v>
      </c>
      <c r="I12" s="40"/>
    </row>
    <row r="13" spans="1:9" ht="18" customHeight="1" x14ac:dyDescent="0.3">
      <c r="A13" s="37" t="s">
        <v>22</v>
      </c>
      <c r="B13" s="38">
        <v>9</v>
      </c>
      <c r="C13" s="4">
        <v>0</v>
      </c>
      <c r="D13" s="4">
        <v>0</v>
      </c>
      <c r="E13" s="37" t="s">
        <v>23</v>
      </c>
      <c r="F13" s="39">
        <v>31</v>
      </c>
      <c r="G13" s="4">
        <f>15653690.27-271184.62</f>
        <v>15382505.65</v>
      </c>
      <c r="H13" s="5">
        <v>24903096.030000001</v>
      </c>
      <c r="I13" s="40"/>
    </row>
    <row r="14" spans="1:9" ht="18" customHeight="1" x14ac:dyDescent="0.3">
      <c r="A14" s="37" t="s">
        <v>24</v>
      </c>
      <c r="B14" s="38">
        <v>10</v>
      </c>
      <c r="C14" s="4">
        <v>0</v>
      </c>
      <c r="D14" s="4">
        <v>0</v>
      </c>
      <c r="E14" s="37" t="s">
        <v>25</v>
      </c>
      <c r="F14" s="39">
        <v>32</v>
      </c>
      <c r="G14" s="4">
        <f>6759832.56+9628806.79</f>
        <v>16388639.349999998</v>
      </c>
      <c r="H14" s="5">
        <v>8525139.8599999994</v>
      </c>
      <c r="I14" s="40"/>
    </row>
    <row r="15" spans="1:9" ht="18" customHeight="1" x14ac:dyDescent="0.3">
      <c r="A15" s="37" t="s">
        <v>26</v>
      </c>
      <c r="B15" s="38">
        <v>11</v>
      </c>
      <c r="C15" s="4">
        <v>1045413731.51</v>
      </c>
      <c r="D15" s="4">
        <v>1559503214.9300001</v>
      </c>
      <c r="E15" s="37" t="s">
        <v>27</v>
      </c>
      <c r="F15" s="39">
        <v>33</v>
      </c>
      <c r="G15" s="4">
        <v>174022.97</v>
      </c>
      <c r="H15" s="5">
        <v>97131.16</v>
      </c>
      <c r="I15" s="40"/>
    </row>
    <row r="16" spans="1:9" ht="18" customHeight="1" x14ac:dyDescent="0.3">
      <c r="A16" s="37" t="s">
        <v>28</v>
      </c>
      <c r="B16" s="38">
        <v>12</v>
      </c>
      <c r="C16" s="4">
        <v>0</v>
      </c>
      <c r="D16" s="4">
        <v>0</v>
      </c>
      <c r="E16" s="37" t="s">
        <v>29</v>
      </c>
      <c r="F16" s="39">
        <v>34</v>
      </c>
      <c r="G16" s="4">
        <v>298439.77</v>
      </c>
      <c r="H16" s="5">
        <v>378296.99</v>
      </c>
      <c r="I16" s="40"/>
    </row>
    <row r="17" spans="1:10" ht="18" customHeight="1" x14ac:dyDescent="0.3">
      <c r="A17" s="37" t="s">
        <v>30</v>
      </c>
      <c r="B17" s="38">
        <v>13</v>
      </c>
      <c r="C17" s="4">
        <v>0</v>
      </c>
      <c r="D17" s="4">
        <v>0</v>
      </c>
      <c r="E17" s="37" t="s">
        <v>31</v>
      </c>
      <c r="F17" s="39">
        <v>35</v>
      </c>
      <c r="G17" s="4">
        <v>0</v>
      </c>
      <c r="H17" s="5">
        <v>0</v>
      </c>
      <c r="I17" s="40"/>
    </row>
    <row r="18" spans="1:10" ht="18" customHeight="1" x14ac:dyDescent="0.3">
      <c r="A18" s="37" t="s">
        <v>32</v>
      </c>
      <c r="B18" s="38">
        <v>14</v>
      </c>
      <c r="C18" s="4">
        <v>27046200</v>
      </c>
      <c r="D18" s="4">
        <v>27046200</v>
      </c>
      <c r="E18" s="37" t="s">
        <v>33</v>
      </c>
      <c r="F18" s="39">
        <v>36</v>
      </c>
      <c r="G18" s="4">
        <v>0</v>
      </c>
      <c r="H18" s="5">
        <v>0</v>
      </c>
      <c r="I18" s="40"/>
    </row>
    <row r="19" spans="1:10" ht="18" customHeight="1" x14ac:dyDescent="0.3">
      <c r="A19" s="37" t="s">
        <v>34</v>
      </c>
      <c r="B19" s="38">
        <v>15</v>
      </c>
      <c r="C19" s="4">
        <v>0</v>
      </c>
      <c r="D19" s="4">
        <v>0</v>
      </c>
      <c r="E19" s="37" t="s">
        <v>35</v>
      </c>
      <c r="F19" s="39">
        <v>37</v>
      </c>
      <c r="G19" s="4">
        <v>14886356.810000001</v>
      </c>
      <c r="H19" s="5">
        <v>6242608.4400000004</v>
      </c>
      <c r="I19" s="40"/>
    </row>
    <row r="20" spans="1:10" ht="18" customHeight="1" x14ac:dyDescent="0.3">
      <c r="A20" s="37" t="s">
        <v>36</v>
      </c>
      <c r="B20" s="38">
        <v>16</v>
      </c>
      <c r="C20" s="4">
        <v>60548883.579999998</v>
      </c>
      <c r="D20" s="4">
        <v>58174813.350000001</v>
      </c>
      <c r="E20" s="37" t="s">
        <v>37</v>
      </c>
      <c r="F20" s="39">
        <v>38</v>
      </c>
      <c r="G20" s="4">
        <f>SUM(G5:G19)</f>
        <v>9804451733.4199982</v>
      </c>
      <c r="H20" s="4">
        <f>SUM(H5:H19)</f>
        <v>10343625608.480001</v>
      </c>
      <c r="I20" s="40"/>
    </row>
    <row r="21" spans="1:10" ht="18" customHeight="1" x14ac:dyDescent="0.3">
      <c r="A21" s="37" t="s">
        <v>38</v>
      </c>
      <c r="B21" s="38">
        <v>17</v>
      </c>
      <c r="C21" s="4">
        <v>6059152.25</v>
      </c>
      <c r="D21" s="4">
        <v>6057555.25</v>
      </c>
      <c r="E21" s="37" t="s">
        <v>39</v>
      </c>
      <c r="F21" s="39"/>
      <c r="G21" s="4"/>
      <c r="H21" s="5"/>
      <c r="I21" s="40"/>
    </row>
    <row r="22" spans="1:10" ht="18" customHeight="1" x14ac:dyDescent="0.3">
      <c r="A22" s="37" t="s">
        <v>40</v>
      </c>
      <c r="B22" s="38">
        <v>18</v>
      </c>
      <c r="C22" s="4">
        <v>166594.23000000001</v>
      </c>
      <c r="D22" s="4">
        <v>80922.350000000006</v>
      </c>
      <c r="E22" s="37" t="s">
        <v>41</v>
      </c>
      <c r="F22" s="39">
        <v>39</v>
      </c>
      <c r="G22" s="4">
        <v>200491200</v>
      </c>
      <c r="H22" s="5">
        <v>202496112</v>
      </c>
      <c r="I22" s="40"/>
    </row>
    <row r="23" spans="1:10" ht="18" customHeight="1" x14ac:dyDescent="0.3">
      <c r="A23" s="37" t="s">
        <v>42</v>
      </c>
      <c r="B23" s="38">
        <v>19</v>
      </c>
      <c r="C23" s="4">
        <v>35085949.68</v>
      </c>
      <c r="D23" s="4">
        <v>34439662.649999999</v>
      </c>
      <c r="E23" s="37" t="s">
        <v>43</v>
      </c>
      <c r="F23" s="39">
        <v>40</v>
      </c>
      <c r="G23" s="4">
        <v>82655496</v>
      </c>
      <c r="H23" s="5">
        <v>92251919</v>
      </c>
      <c r="I23" s="40"/>
    </row>
    <row r="24" spans="1:10" ht="18" customHeight="1" x14ac:dyDescent="0.3">
      <c r="A24" s="37" t="s">
        <v>44</v>
      </c>
      <c r="B24" s="38">
        <v>20</v>
      </c>
      <c r="C24" s="4">
        <v>0</v>
      </c>
      <c r="D24" s="4">
        <v>0</v>
      </c>
      <c r="E24" s="37" t="s">
        <v>45</v>
      </c>
      <c r="F24" s="39">
        <v>41</v>
      </c>
      <c r="G24" s="4">
        <v>117835704</v>
      </c>
      <c r="H24" s="5">
        <v>110244193</v>
      </c>
      <c r="I24" s="40"/>
    </row>
    <row r="25" spans="1:10" ht="18" customHeight="1" x14ac:dyDescent="0.3">
      <c r="A25" s="37" t="s">
        <v>46</v>
      </c>
      <c r="B25" s="38">
        <v>21</v>
      </c>
      <c r="C25" s="4">
        <f>81711933.95+90</f>
        <v>81712023.950000003</v>
      </c>
      <c r="D25" s="4">
        <v>75630954.120000005</v>
      </c>
      <c r="E25" s="37" t="s">
        <v>47</v>
      </c>
      <c r="F25" s="39">
        <v>42</v>
      </c>
      <c r="G25" s="4">
        <v>0</v>
      </c>
      <c r="H25" s="5">
        <v>0</v>
      </c>
      <c r="I25" s="40"/>
    </row>
    <row r="26" spans="1:10" ht="18" customHeight="1" x14ac:dyDescent="0.3">
      <c r="A26" s="38"/>
      <c r="B26" s="38"/>
      <c r="C26" s="4"/>
      <c r="D26" s="4"/>
      <c r="E26" s="37" t="s">
        <v>48</v>
      </c>
      <c r="F26" s="39">
        <v>43</v>
      </c>
      <c r="G26" s="4">
        <v>72195424.010000005</v>
      </c>
      <c r="H26" s="5">
        <v>72195424.010000005</v>
      </c>
      <c r="I26" s="40"/>
    </row>
    <row r="27" spans="1:10" ht="18" customHeight="1" x14ac:dyDescent="0.3">
      <c r="A27" s="38"/>
      <c r="B27" s="38"/>
      <c r="C27" s="4"/>
      <c r="D27" s="4"/>
      <c r="E27" s="37" t="s">
        <v>49</v>
      </c>
      <c r="F27" s="39">
        <v>44</v>
      </c>
      <c r="G27" s="4">
        <v>0</v>
      </c>
      <c r="H27" s="5">
        <v>0</v>
      </c>
      <c r="I27" s="40"/>
    </row>
    <row r="28" spans="1:10" ht="18" customHeight="1" x14ac:dyDescent="0.3">
      <c r="A28" s="38"/>
      <c r="B28" s="38"/>
      <c r="C28" s="4"/>
      <c r="D28" s="4"/>
      <c r="E28" s="37" t="s">
        <v>50</v>
      </c>
      <c r="F28" s="39">
        <v>45</v>
      </c>
      <c r="G28" s="4">
        <v>10979943.83</v>
      </c>
      <c r="H28" s="5">
        <v>9361373.0299999993</v>
      </c>
      <c r="I28" s="40"/>
      <c r="J28" s="7"/>
    </row>
    <row r="29" spans="1:10" ht="18" customHeight="1" x14ac:dyDescent="0.3">
      <c r="A29" s="38"/>
      <c r="B29" s="38"/>
      <c r="C29" s="4"/>
      <c r="D29" s="4"/>
      <c r="E29" s="37" t="s">
        <v>51</v>
      </c>
      <c r="F29" s="39">
        <v>46</v>
      </c>
      <c r="G29" s="4">
        <v>49646781.310000002</v>
      </c>
      <c r="H29" s="5">
        <v>54264765.030000001</v>
      </c>
      <c r="I29" s="40"/>
    </row>
    <row r="30" spans="1:10" ht="18" customHeight="1" x14ac:dyDescent="0.3">
      <c r="A30" s="38"/>
      <c r="B30" s="38"/>
      <c r="C30" s="4"/>
      <c r="D30" s="4"/>
      <c r="E30" s="37" t="s">
        <v>52</v>
      </c>
      <c r="F30" s="39">
        <v>47</v>
      </c>
      <c r="G30" s="4">
        <v>165634406.65000001</v>
      </c>
      <c r="H30" s="5">
        <v>182325750.55000001</v>
      </c>
      <c r="I30" s="40"/>
    </row>
    <row r="31" spans="1:10" ht="18" customHeight="1" x14ac:dyDescent="0.3">
      <c r="A31" s="38"/>
      <c r="B31" s="38"/>
      <c r="C31" s="4"/>
      <c r="D31" s="4"/>
      <c r="E31" s="37" t="s">
        <v>53</v>
      </c>
      <c r="F31" s="39">
        <v>48</v>
      </c>
      <c r="G31" s="4">
        <f>124542931.62-9357532.17</f>
        <v>115185399.45</v>
      </c>
      <c r="H31" s="5">
        <v>126085657.77</v>
      </c>
      <c r="I31" s="40"/>
    </row>
    <row r="32" spans="1:10" ht="18" customHeight="1" x14ac:dyDescent="0.3">
      <c r="A32" s="38"/>
      <c r="B32" s="38"/>
      <c r="C32" s="4"/>
      <c r="D32" s="4"/>
      <c r="E32" s="37" t="s">
        <v>54</v>
      </c>
      <c r="F32" s="39">
        <v>49</v>
      </c>
      <c r="G32" s="4">
        <f>G22+G26+G28+G29+G30+G31</f>
        <v>614133155.25</v>
      </c>
      <c r="H32" s="4">
        <f>H22+H26+H28+H29+H30+H31</f>
        <v>646729082.38999999</v>
      </c>
      <c r="I32" s="40"/>
    </row>
    <row r="33" spans="1:9" ht="18" customHeight="1" x14ac:dyDescent="0.3">
      <c r="A33" s="38"/>
      <c r="B33" s="38"/>
      <c r="C33" s="4"/>
      <c r="D33" s="4"/>
      <c r="E33" s="37" t="s">
        <v>55</v>
      </c>
      <c r="F33" s="39">
        <v>50</v>
      </c>
      <c r="G33" s="4">
        <v>0</v>
      </c>
      <c r="H33" s="5">
        <v>0</v>
      </c>
      <c r="I33" s="40"/>
    </row>
    <row r="34" spans="1:9" ht="18" customHeight="1" x14ac:dyDescent="0.3">
      <c r="A34" s="38"/>
      <c r="B34" s="38"/>
      <c r="C34" s="4"/>
      <c r="D34" s="4"/>
      <c r="E34" s="37" t="s">
        <v>56</v>
      </c>
      <c r="F34" s="39">
        <v>51</v>
      </c>
      <c r="G34" s="4">
        <f>G32</f>
        <v>614133155.25</v>
      </c>
      <c r="H34" s="4">
        <f>H32</f>
        <v>646729082.38999999</v>
      </c>
      <c r="I34" s="40"/>
    </row>
    <row r="35" spans="1:9" ht="18" customHeight="1" x14ac:dyDescent="0.3">
      <c r="A35" s="41" t="s">
        <v>57</v>
      </c>
      <c r="B35" s="41">
        <v>22</v>
      </c>
      <c r="C35" s="8">
        <f>SUM(C5:C25)</f>
        <v>10418584888.67</v>
      </c>
      <c r="D35" s="8">
        <f>SUM(D5:D25)</f>
        <v>10990354690.870003</v>
      </c>
      <c r="E35" s="42" t="s">
        <v>58</v>
      </c>
      <c r="F35" s="43">
        <v>52</v>
      </c>
      <c r="G35" s="8">
        <f>G34+G20</f>
        <v>10418584888.669998</v>
      </c>
      <c r="H35" s="8">
        <f>H34+H20</f>
        <v>10990354690.870001</v>
      </c>
      <c r="I35" s="40"/>
    </row>
    <row r="36" spans="1:9" ht="18" customHeight="1" x14ac:dyDescent="0.3">
      <c r="A36" s="44" t="s">
        <v>60</v>
      </c>
      <c r="B36" s="45"/>
      <c r="C36" s="46"/>
      <c r="D36" s="46"/>
      <c r="E36" s="46" t="s">
        <v>61</v>
      </c>
      <c r="F36" s="47"/>
      <c r="G36" s="46"/>
      <c r="H36" s="48"/>
      <c r="I36" s="49"/>
    </row>
    <row r="37" spans="1:9" ht="18" customHeight="1" x14ac:dyDescent="0.3"/>
    <row r="38" spans="1:9" ht="18" customHeight="1" x14ac:dyDescent="0.3"/>
    <row r="39" spans="1:9" ht="18" customHeight="1" x14ac:dyDescent="0.3"/>
    <row r="40" spans="1:9" ht="18" customHeight="1" x14ac:dyDescent="0.3"/>
    <row r="41" spans="1:9" ht="18" customHeight="1" x14ac:dyDescent="0.3"/>
    <row r="42" spans="1:9" ht="18" customHeight="1" x14ac:dyDescent="0.3"/>
    <row r="43" spans="1:9" ht="18" customHeight="1" x14ac:dyDescent="0.3"/>
    <row r="44" spans="1:9" s="22" customFormat="1" ht="34" customHeight="1" x14ac:dyDescent="0.3">
      <c r="A44" s="14"/>
      <c r="B44" s="15"/>
      <c r="C44" s="14"/>
      <c r="D44" s="16"/>
      <c r="E44" s="17"/>
      <c r="F44" s="18"/>
      <c r="G44" s="19"/>
      <c r="H44" s="20"/>
      <c r="I44" s="21"/>
    </row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spans="1:9" ht="18" customHeight="1" x14ac:dyDescent="0.3"/>
    <row r="82" spans="1:9" ht="18" customHeight="1" x14ac:dyDescent="0.3"/>
    <row r="83" spans="1:9" ht="18" customHeight="1" x14ac:dyDescent="0.3"/>
    <row r="84" spans="1:9" s="22" customFormat="1" ht="34" customHeight="1" x14ac:dyDescent="0.3">
      <c r="A84" s="14"/>
      <c r="B84" s="15"/>
      <c r="C84" s="14"/>
      <c r="D84" s="16"/>
      <c r="E84" s="17"/>
      <c r="F84" s="18"/>
      <c r="G84" s="19"/>
      <c r="H84" s="20"/>
      <c r="I84" s="21"/>
    </row>
    <row r="85" spans="1:9" ht="18" customHeight="1" x14ac:dyDescent="0.3"/>
    <row r="86" spans="1:9" ht="18" customHeight="1" x14ac:dyDescent="0.3"/>
    <row r="87" spans="1:9" ht="18" customHeight="1" x14ac:dyDescent="0.3"/>
    <row r="88" spans="1:9" ht="18" customHeight="1" x14ac:dyDescent="0.3"/>
    <row r="89" spans="1:9" ht="18" customHeight="1" x14ac:dyDescent="0.3"/>
    <row r="90" spans="1:9" ht="18" customHeight="1" x14ac:dyDescent="0.3"/>
    <row r="91" spans="1:9" ht="18" customHeight="1" x14ac:dyDescent="0.3"/>
    <row r="92" spans="1:9" ht="18" customHeight="1" x14ac:dyDescent="0.3"/>
    <row r="93" spans="1:9" ht="18" customHeight="1" x14ac:dyDescent="0.3"/>
    <row r="94" spans="1:9" ht="18" customHeight="1" x14ac:dyDescent="0.3"/>
    <row r="95" spans="1:9" ht="18" customHeight="1" x14ac:dyDescent="0.3"/>
    <row r="96" spans="1:9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spans="1:9" ht="18" customHeight="1" x14ac:dyDescent="0.3"/>
    <row r="114" spans="1:9" ht="18" customHeight="1" x14ac:dyDescent="0.3"/>
    <row r="115" spans="1:9" ht="18" customHeight="1" x14ac:dyDescent="0.3"/>
    <row r="116" spans="1:9" ht="18" customHeight="1" x14ac:dyDescent="0.3"/>
    <row r="117" spans="1:9" ht="18" customHeight="1" x14ac:dyDescent="0.3"/>
    <row r="118" spans="1:9" ht="18" customHeight="1" x14ac:dyDescent="0.3"/>
    <row r="119" spans="1:9" ht="18" customHeight="1" x14ac:dyDescent="0.3"/>
    <row r="120" spans="1:9" ht="18" customHeight="1" x14ac:dyDescent="0.3"/>
    <row r="121" spans="1:9" ht="18" customHeight="1" x14ac:dyDescent="0.3"/>
    <row r="122" spans="1:9" ht="18" customHeight="1" x14ac:dyDescent="0.3"/>
    <row r="123" spans="1:9" ht="18" customHeight="1" x14ac:dyDescent="0.3"/>
    <row r="124" spans="1:9" s="22" customFormat="1" ht="34" customHeight="1" x14ac:dyDescent="0.3">
      <c r="A124" s="14"/>
      <c r="B124" s="15"/>
      <c r="C124" s="14"/>
      <c r="D124" s="16"/>
      <c r="E124" s="17"/>
      <c r="F124" s="18"/>
      <c r="G124" s="19"/>
      <c r="H124" s="20"/>
      <c r="I124" s="21"/>
    </row>
    <row r="125" spans="1:9" ht="18" customHeight="1" x14ac:dyDescent="0.3"/>
    <row r="126" spans="1:9" ht="18" customHeight="1" x14ac:dyDescent="0.3"/>
    <row r="127" spans="1:9" ht="18" customHeight="1" x14ac:dyDescent="0.3"/>
    <row r="128" spans="1:9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spans="1:9" ht="18" customHeight="1" x14ac:dyDescent="0.3"/>
    <row r="162" spans="1:9" ht="18" customHeight="1" x14ac:dyDescent="0.3"/>
    <row r="163" spans="1:9" ht="18" customHeight="1" x14ac:dyDescent="0.3"/>
    <row r="164" spans="1:9" s="22" customFormat="1" ht="34" customHeight="1" x14ac:dyDescent="0.3">
      <c r="A164" s="14"/>
      <c r="B164" s="15"/>
      <c r="C164" s="14"/>
      <c r="D164" s="16"/>
      <c r="E164" s="17"/>
      <c r="F164" s="18"/>
      <c r="G164" s="19"/>
      <c r="H164" s="20"/>
      <c r="I164" s="21"/>
    </row>
    <row r="165" spans="1:9" ht="18" customHeight="1" x14ac:dyDescent="0.3"/>
    <row r="166" spans="1:9" ht="18" customHeight="1" x14ac:dyDescent="0.3"/>
    <row r="167" spans="1:9" ht="18" customHeight="1" x14ac:dyDescent="0.3"/>
    <row r="168" spans="1:9" ht="18" customHeight="1" x14ac:dyDescent="0.3"/>
    <row r="169" spans="1:9" ht="18" customHeight="1" x14ac:dyDescent="0.3"/>
    <row r="170" spans="1:9" ht="18" customHeight="1" x14ac:dyDescent="0.3"/>
    <row r="171" spans="1:9" ht="18" customHeight="1" x14ac:dyDescent="0.3"/>
    <row r="172" spans="1:9" ht="18" customHeight="1" x14ac:dyDescent="0.3"/>
    <row r="173" spans="1:9" ht="18" customHeight="1" x14ac:dyDescent="0.3"/>
    <row r="174" spans="1:9" ht="18" customHeight="1" x14ac:dyDescent="0.3"/>
    <row r="175" spans="1:9" ht="18" customHeight="1" x14ac:dyDescent="0.3"/>
    <row r="176" spans="1:9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spans="1:9" ht="18" customHeight="1" x14ac:dyDescent="0.3"/>
    <row r="194" spans="1:9" ht="18" customHeight="1" x14ac:dyDescent="0.3"/>
    <row r="195" spans="1:9" ht="18" customHeight="1" x14ac:dyDescent="0.3"/>
    <row r="196" spans="1:9" ht="18" customHeight="1" x14ac:dyDescent="0.3"/>
    <row r="197" spans="1:9" ht="18" customHeight="1" x14ac:dyDescent="0.3"/>
    <row r="198" spans="1:9" ht="18" customHeight="1" x14ac:dyDescent="0.3"/>
    <row r="199" spans="1:9" ht="18" customHeight="1" x14ac:dyDescent="0.3"/>
    <row r="200" spans="1:9" ht="18" customHeight="1" x14ac:dyDescent="0.3"/>
    <row r="201" spans="1:9" ht="18" customHeight="1" x14ac:dyDescent="0.3"/>
    <row r="202" spans="1:9" ht="18" customHeight="1" x14ac:dyDescent="0.3"/>
    <row r="203" spans="1:9" ht="18" customHeight="1" x14ac:dyDescent="0.3"/>
    <row r="204" spans="1:9" s="22" customFormat="1" ht="34" customHeight="1" x14ac:dyDescent="0.3">
      <c r="A204" s="14"/>
      <c r="B204" s="15"/>
      <c r="C204" s="14"/>
      <c r="D204" s="16"/>
      <c r="E204" s="17"/>
      <c r="F204" s="18"/>
      <c r="G204" s="19"/>
      <c r="H204" s="20"/>
      <c r="I204" s="21"/>
    </row>
    <row r="205" spans="1:9" ht="18" customHeight="1" x14ac:dyDescent="0.3"/>
    <row r="206" spans="1:9" ht="18" customHeight="1" x14ac:dyDescent="0.3"/>
    <row r="207" spans="1:9" ht="18" customHeight="1" x14ac:dyDescent="0.3"/>
    <row r="208" spans="1:9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spans="1:9" ht="18" customHeight="1" x14ac:dyDescent="0.3"/>
    <row r="242" spans="1:9" ht="18" customHeight="1" x14ac:dyDescent="0.3"/>
    <row r="243" spans="1:9" ht="18" customHeight="1" x14ac:dyDescent="0.3"/>
    <row r="244" spans="1:9" s="22" customFormat="1" ht="34" customHeight="1" x14ac:dyDescent="0.3">
      <c r="A244" s="14"/>
      <c r="B244" s="15"/>
      <c r="C244" s="14"/>
      <c r="D244" s="16"/>
      <c r="E244" s="17"/>
      <c r="F244" s="18"/>
      <c r="G244" s="19"/>
      <c r="H244" s="20"/>
      <c r="I244" s="21"/>
    </row>
    <row r="245" spans="1:9" ht="18" customHeight="1" x14ac:dyDescent="0.3"/>
    <row r="246" spans="1:9" ht="18" customHeight="1" x14ac:dyDescent="0.3"/>
    <row r="247" spans="1:9" ht="18" customHeight="1" x14ac:dyDescent="0.3"/>
    <row r="248" spans="1:9" ht="18" customHeight="1" x14ac:dyDescent="0.3"/>
    <row r="249" spans="1:9" ht="18" customHeight="1" x14ac:dyDescent="0.3"/>
    <row r="250" spans="1:9" ht="18" customHeight="1" x14ac:dyDescent="0.3"/>
    <row r="251" spans="1:9" ht="18" customHeight="1" x14ac:dyDescent="0.3"/>
    <row r="252" spans="1:9" ht="18" customHeight="1" x14ac:dyDescent="0.3"/>
    <row r="253" spans="1:9" ht="18" customHeight="1" x14ac:dyDescent="0.3"/>
    <row r="254" spans="1:9" ht="18" customHeight="1" x14ac:dyDescent="0.3"/>
    <row r="255" spans="1:9" ht="18" customHeight="1" x14ac:dyDescent="0.3"/>
    <row r="256" spans="1:9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spans="1:9" ht="18" customHeight="1" x14ac:dyDescent="0.3"/>
    <row r="274" spans="1:9" ht="18" customHeight="1" x14ac:dyDescent="0.3"/>
    <row r="275" spans="1:9" ht="18" customHeight="1" x14ac:dyDescent="0.3"/>
    <row r="276" spans="1:9" ht="18" customHeight="1" x14ac:dyDescent="0.3"/>
    <row r="277" spans="1:9" ht="18" customHeight="1" x14ac:dyDescent="0.3"/>
    <row r="278" spans="1:9" ht="18" customHeight="1" x14ac:dyDescent="0.3"/>
    <row r="279" spans="1:9" ht="18" customHeight="1" x14ac:dyDescent="0.3"/>
    <row r="280" spans="1:9" ht="18" customHeight="1" x14ac:dyDescent="0.3"/>
    <row r="281" spans="1:9" ht="18" customHeight="1" x14ac:dyDescent="0.3"/>
    <row r="282" spans="1:9" ht="18" customHeight="1" x14ac:dyDescent="0.3"/>
    <row r="283" spans="1:9" ht="18" customHeight="1" x14ac:dyDescent="0.3"/>
    <row r="284" spans="1:9" s="22" customFormat="1" ht="34" customHeight="1" x14ac:dyDescent="0.3">
      <c r="A284" s="14"/>
      <c r="B284" s="15"/>
      <c r="C284" s="14"/>
      <c r="D284" s="16"/>
      <c r="E284" s="17"/>
      <c r="F284" s="18"/>
      <c r="G284" s="19"/>
      <c r="H284" s="20"/>
      <c r="I284" s="21"/>
    </row>
    <row r="285" spans="1:9" ht="18" customHeight="1" x14ac:dyDescent="0.3"/>
    <row r="286" spans="1:9" ht="18" customHeight="1" x14ac:dyDescent="0.3"/>
    <row r="287" spans="1:9" ht="18" customHeight="1" x14ac:dyDescent="0.3"/>
    <row r="288" spans="1:9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spans="1:9" ht="18" customHeight="1" x14ac:dyDescent="0.3"/>
    <row r="322" spans="1:9" ht="18" customHeight="1" x14ac:dyDescent="0.3"/>
    <row r="323" spans="1:9" ht="18" customHeight="1" x14ac:dyDescent="0.3"/>
    <row r="324" spans="1:9" s="22" customFormat="1" ht="34" customHeight="1" x14ac:dyDescent="0.3">
      <c r="A324" s="14"/>
      <c r="B324" s="15"/>
      <c r="C324" s="14"/>
      <c r="D324" s="16"/>
      <c r="E324" s="17"/>
      <c r="F324" s="18"/>
      <c r="G324" s="19"/>
      <c r="H324" s="20"/>
      <c r="I324" s="21"/>
    </row>
    <row r="325" spans="1:9" ht="18" customHeight="1" x14ac:dyDescent="0.3"/>
    <row r="326" spans="1:9" ht="18" customHeight="1" x14ac:dyDescent="0.3"/>
    <row r="327" spans="1:9" ht="18" customHeight="1" x14ac:dyDescent="0.3"/>
    <row r="328" spans="1:9" ht="18" customHeight="1" x14ac:dyDescent="0.3"/>
    <row r="329" spans="1:9" ht="18" customHeight="1" x14ac:dyDescent="0.3"/>
    <row r="330" spans="1:9" ht="18" customHeight="1" x14ac:dyDescent="0.3"/>
    <row r="331" spans="1:9" ht="18" customHeight="1" x14ac:dyDescent="0.3"/>
    <row r="332" spans="1:9" ht="18" customHeight="1" x14ac:dyDescent="0.3"/>
    <row r="333" spans="1:9" ht="18" customHeight="1" x14ac:dyDescent="0.3"/>
    <row r="334" spans="1:9" ht="18" customHeight="1" x14ac:dyDescent="0.3"/>
    <row r="335" spans="1:9" ht="18" customHeight="1" x14ac:dyDescent="0.3"/>
    <row r="336" spans="1:9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spans="1:9" ht="18" customHeight="1" x14ac:dyDescent="0.3"/>
    <row r="354" spans="1:9" ht="18" customHeight="1" x14ac:dyDescent="0.3"/>
    <row r="355" spans="1:9" ht="18" customHeight="1" x14ac:dyDescent="0.3"/>
    <row r="356" spans="1:9" ht="18" customHeight="1" x14ac:dyDescent="0.3"/>
    <row r="357" spans="1:9" ht="18" customHeight="1" x14ac:dyDescent="0.3"/>
    <row r="358" spans="1:9" ht="18" customHeight="1" x14ac:dyDescent="0.3"/>
    <row r="359" spans="1:9" ht="18" customHeight="1" x14ac:dyDescent="0.3"/>
    <row r="360" spans="1:9" ht="18" customHeight="1" x14ac:dyDescent="0.3"/>
    <row r="361" spans="1:9" ht="18" customHeight="1" x14ac:dyDescent="0.3"/>
    <row r="362" spans="1:9" ht="18" customHeight="1" x14ac:dyDescent="0.3"/>
    <row r="363" spans="1:9" ht="18" customHeight="1" x14ac:dyDescent="0.3"/>
    <row r="364" spans="1:9" s="22" customFormat="1" ht="34" customHeight="1" x14ac:dyDescent="0.3">
      <c r="A364" s="14"/>
      <c r="B364" s="15"/>
      <c r="C364" s="14"/>
      <c r="D364" s="16"/>
      <c r="E364" s="17"/>
      <c r="F364" s="18"/>
      <c r="G364" s="19"/>
      <c r="H364" s="20"/>
      <c r="I364" s="21"/>
    </row>
    <row r="365" spans="1:9" ht="18" customHeight="1" x14ac:dyDescent="0.3"/>
    <row r="366" spans="1:9" ht="18" customHeight="1" x14ac:dyDescent="0.3"/>
    <row r="367" spans="1:9" ht="18" customHeight="1" x14ac:dyDescent="0.3"/>
    <row r="368" spans="1:9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spans="1:9" ht="18" customHeight="1" x14ac:dyDescent="0.3"/>
    <row r="402" spans="1:9" ht="18" customHeight="1" x14ac:dyDescent="0.3"/>
    <row r="403" spans="1:9" ht="18" customHeight="1" x14ac:dyDescent="0.3"/>
    <row r="404" spans="1:9" s="22" customFormat="1" ht="34" customHeight="1" x14ac:dyDescent="0.3">
      <c r="A404" s="14"/>
      <c r="B404" s="15"/>
      <c r="C404" s="14"/>
      <c r="D404" s="16"/>
      <c r="E404" s="17"/>
      <c r="F404" s="18"/>
      <c r="G404" s="19"/>
      <c r="H404" s="20"/>
      <c r="I404" s="21"/>
    </row>
    <row r="405" spans="1:9" ht="18" customHeight="1" x14ac:dyDescent="0.3"/>
    <row r="406" spans="1:9" ht="18" customHeight="1" x14ac:dyDescent="0.3"/>
    <row r="407" spans="1:9" ht="18" customHeight="1" x14ac:dyDescent="0.3"/>
    <row r="408" spans="1:9" ht="18" customHeight="1" x14ac:dyDescent="0.3"/>
    <row r="409" spans="1:9" ht="18" customHeight="1" x14ac:dyDescent="0.3"/>
    <row r="410" spans="1:9" ht="18" customHeight="1" x14ac:dyDescent="0.3"/>
    <row r="411" spans="1:9" ht="18" customHeight="1" x14ac:dyDescent="0.3"/>
    <row r="412" spans="1:9" ht="18" customHeight="1" x14ac:dyDescent="0.3"/>
    <row r="413" spans="1:9" ht="18" customHeight="1" x14ac:dyDescent="0.3"/>
    <row r="414" spans="1:9" ht="18" customHeight="1" x14ac:dyDescent="0.3"/>
    <row r="415" spans="1:9" ht="18" customHeight="1" x14ac:dyDescent="0.3"/>
    <row r="416" spans="1:9" ht="18" customHeight="1" x14ac:dyDescent="0.3"/>
    <row r="417" spans="9:9" ht="18" customHeight="1" x14ac:dyDescent="0.3"/>
    <row r="418" spans="9:9" ht="18" customHeight="1" x14ac:dyDescent="0.3"/>
    <row r="419" spans="9:9" ht="18" customHeight="1" x14ac:dyDescent="0.3"/>
    <row r="420" spans="9:9" ht="18" customHeight="1" x14ac:dyDescent="0.3"/>
    <row r="421" spans="9:9" ht="18" customHeight="1" x14ac:dyDescent="0.3"/>
    <row r="422" spans="9:9" ht="18" customHeight="1" x14ac:dyDescent="0.3"/>
    <row r="423" spans="9:9" ht="18" customHeight="1" x14ac:dyDescent="0.3"/>
    <row r="424" spans="9:9" ht="18" customHeight="1" x14ac:dyDescent="0.3"/>
    <row r="425" spans="9:9" ht="18" customHeight="1" x14ac:dyDescent="0.3"/>
    <row r="426" spans="9:9" ht="18" customHeight="1" x14ac:dyDescent="0.3"/>
    <row r="427" spans="9:9" ht="18" customHeight="1" x14ac:dyDescent="0.3"/>
    <row r="428" spans="9:9" ht="18" customHeight="1" x14ac:dyDescent="0.3"/>
    <row r="429" spans="9:9" ht="18" customHeight="1" x14ac:dyDescent="0.3">
      <c r="I429" s="23"/>
    </row>
    <row r="430" spans="9:9" ht="18" customHeight="1" x14ac:dyDescent="0.3"/>
    <row r="431" spans="9:9" ht="18" customHeight="1" x14ac:dyDescent="0.3"/>
    <row r="432" spans="9:9" ht="18" customHeight="1" x14ac:dyDescent="0.3"/>
    <row r="433" spans="1:9" ht="18" customHeight="1" x14ac:dyDescent="0.3"/>
    <row r="434" spans="1:9" ht="18" customHeight="1" x14ac:dyDescent="0.3"/>
    <row r="435" spans="1:9" ht="18" customHeight="1" x14ac:dyDescent="0.3"/>
    <row r="436" spans="1:9" ht="18" customHeight="1" x14ac:dyDescent="0.3"/>
    <row r="437" spans="1:9" ht="18" customHeight="1" x14ac:dyDescent="0.3"/>
    <row r="438" spans="1:9" ht="18" customHeight="1" x14ac:dyDescent="0.3"/>
    <row r="439" spans="1:9" ht="18" customHeight="1" x14ac:dyDescent="0.3"/>
    <row r="440" spans="1:9" ht="18" customHeight="1" x14ac:dyDescent="0.3"/>
    <row r="441" spans="1:9" ht="18" customHeight="1" x14ac:dyDescent="0.3"/>
    <row r="442" spans="1:9" ht="18" customHeight="1" x14ac:dyDescent="0.3"/>
    <row r="443" spans="1:9" ht="18" customHeight="1" x14ac:dyDescent="0.3"/>
    <row r="444" spans="1:9" s="22" customFormat="1" ht="34" customHeight="1" x14ac:dyDescent="0.3">
      <c r="A444" s="14"/>
      <c r="B444" s="15"/>
      <c r="C444" s="14"/>
      <c r="D444" s="16"/>
      <c r="E444" s="17"/>
      <c r="F444" s="18"/>
      <c r="G444" s="19"/>
      <c r="H444" s="20"/>
      <c r="I444" s="21"/>
    </row>
    <row r="445" spans="1:9" ht="18" customHeight="1" x14ac:dyDescent="0.3"/>
    <row r="446" spans="1:9" ht="18" customHeight="1" x14ac:dyDescent="0.3"/>
    <row r="447" spans="1:9" ht="18" customHeight="1" x14ac:dyDescent="0.3"/>
    <row r="448" spans="1:9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spans="1:9" ht="18" customHeight="1" x14ac:dyDescent="0.3"/>
    <row r="482" spans="1:9" ht="18" customHeight="1" x14ac:dyDescent="0.3"/>
    <row r="483" spans="1:9" ht="18" customHeight="1" x14ac:dyDescent="0.3"/>
    <row r="484" spans="1:9" ht="34" customHeight="1" x14ac:dyDescent="0.25">
      <c r="A484" s="14"/>
      <c r="B484" s="15"/>
      <c r="C484" s="14"/>
      <c r="D484" s="16"/>
      <c r="E484" s="17"/>
      <c r="F484" s="18"/>
      <c r="G484" s="19"/>
      <c r="H484" s="20"/>
      <c r="I484" s="21"/>
    </row>
    <row r="485" spans="1:9" ht="18" customHeight="1" x14ac:dyDescent="0.3"/>
    <row r="486" spans="1:9" ht="18" customHeight="1" x14ac:dyDescent="0.3"/>
    <row r="487" spans="1:9" ht="18" customHeight="1" x14ac:dyDescent="0.3"/>
    <row r="488" spans="1:9" ht="18" customHeight="1" x14ac:dyDescent="0.3"/>
    <row r="489" spans="1:9" ht="18" customHeight="1" x14ac:dyDescent="0.3"/>
    <row r="490" spans="1:9" ht="18" customHeight="1" x14ac:dyDescent="0.3"/>
    <row r="491" spans="1:9" ht="18" customHeight="1" x14ac:dyDescent="0.3"/>
    <row r="492" spans="1:9" ht="18" customHeight="1" x14ac:dyDescent="0.3"/>
    <row r="493" spans="1:9" ht="18" customHeight="1" x14ac:dyDescent="0.3"/>
    <row r="494" spans="1:9" ht="18" customHeight="1" x14ac:dyDescent="0.3"/>
    <row r="495" spans="1:9" ht="18" customHeight="1" x14ac:dyDescent="0.3"/>
    <row r="496" spans="1:9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spans="1:9" ht="18" customHeight="1" x14ac:dyDescent="0.3"/>
    <row r="514" spans="1:9" ht="18" customHeight="1" x14ac:dyDescent="0.3"/>
    <row r="515" spans="1:9" ht="18" customHeight="1" x14ac:dyDescent="0.3"/>
    <row r="516" spans="1:9" ht="18" customHeight="1" x14ac:dyDescent="0.3"/>
    <row r="517" spans="1:9" ht="18" customHeight="1" x14ac:dyDescent="0.3"/>
    <row r="518" spans="1:9" ht="18" customHeight="1" x14ac:dyDescent="0.3"/>
    <row r="519" spans="1:9" ht="18" customHeight="1" x14ac:dyDescent="0.3"/>
    <row r="520" spans="1:9" ht="18" customHeight="1" x14ac:dyDescent="0.3"/>
    <row r="521" spans="1:9" ht="18" customHeight="1" x14ac:dyDescent="0.3"/>
    <row r="522" spans="1:9" ht="18" customHeight="1" x14ac:dyDescent="0.3"/>
    <row r="523" spans="1:9" ht="18" customHeight="1" x14ac:dyDescent="0.3"/>
    <row r="524" spans="1:9" ht="34" customHeight="1" x14ac:dyDescent="0.25">
      <c r="A524" s="14"/>
      <c r="B524" s="15"/>
      <c r="C524" s="14"/>
      <c r="D524" s="16"/>
      <c r="E524" s="17"/>
      <c r="F524" s="18"/>
      <c r="G524" s="19"/>
      <c r="H524" s="20"/>
      <c r="I524" s="21"/>
    </row>
    <row r="525" spans="1:9" ht="18" customHeight="1" x14ac:dyDescent="0.3"/>
    <row r="526" spans="1:9" ht="18" customHeight="1" x14ac:dyDescent="0.3"/>
    <row r="527" spans="1:9" ht="18" customHeight="1" x14ac:dyDescent="0.3"/>
    <row r="528" spans="1:9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spans="1:9" ht="18" customHeight="1" x14ac:dyDescent="0.3"/>
    <row r="562" spans="1:9" ht="18" customHeight="1" x14ac:dyDescent="0.3"/>
    <row r="563" spans="1:9" ht="18" customHeight="1" x14ac:dyDescent="0.3"/>
    <row r="564" spans="1:9" ht="34" customHeight="1" x14ac:dyDescent="0.25">
      <c r="A564" s="14"/>
      <c r="B564" s="15"/>
      <c r="C564" s="14"/>
      <c r="D564" s="16"/>
      <c r="E564" s="17"/>
      <c r="F564" s="18"/>
      <c r="G564" s="19"/>
      <c r="H564" s="20"/>
      <c r="I564" s="21"/>
    </row>
    <row r="565" spans="1:9" ht="18" customHeight="1" x14ac:dyDescent="0.3"/>
    <row r="566" spans="1:9" ht="18" customHeight="1" x14ac:dyDescent="0.3"/>
    <row r="567" spans="1:9" ht="18" customHeight="1" x14ac:dyDescent="0.3"/>
    <row r="568" spans="1:9" ht="34" customHeight="1" x14ac:dyDescent="0.25">
      <c r="A568" s="14"/>
      <c r="D568" s="24"/>
      <c r="F568" s="18"/>
      <c r="I568" s="21"/>
    </row>
  </sheetData>
  <mergeCells count="2">
    <mergeCell ref="A1:I2"/>
    <mergeCell ref="G3:I3"/>
  </mergeCells>
  <phoneticPr fontId="3" type="noConversion"/>
  <printOptions horizontalCentered="1"/>
  <pageMargins left="3.937007874015748E-2" right="3.937007874015748E-2" top="0.39370078740157483" bottom="0.39370078740157483" header="0.51181102362204722" footer="0.51181102362204722"/>
  <pageSetup paperSize="9" scale="8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调整后资产负债表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奕磊 徐</dc:creator>
  <cp:lastModifiedBy>48133294@qq.com</cp:lastModifiedBy>
  <cp:lastPrinted>2025-03-03T16:19:31Z</cp:lastPrinted>
  <dcterms:created xsi:type="dcterms:W3CDTF">2025-02-27T02:58:55Z</dcterms:created>
  <dcterms:modified xsi:type="dcterms:W3CDTF">2025-03-05T01:39:18Z</dcterms:modified>
</cp:coreProperties>
</file>